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70" tabRatio="894" activeTab="0"/>
  </bookViews>
  <sheets>
    <sheet name="Questionnaire" sheetId="1" r:id="rId1"/>
    <sheet name="Main" sheetId="2" r:id="rId2"/>
    <sheet name="Factors" sheetId="3" r:id="rId3"/>
    <sheet name="Open" sheetId="4" r:id="rId4"/>
    <sheet name="Ad-hoc" sheetId="5" r:id="rId5"/>
    <sheet name="Ad-hoc factors" sheetId="6" r:id="rId6"/>
    <sheet name="COMPILATION GUIDE" sheetId="7" r:id="rId7"/>
  </sheets>
  <externalReferences>
    <externalReference r:id="rId10"/>
  </externalReference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_xlfn.SINGLE" hidden="1">#NAME?</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2" localSheetId="6">'COMPILATION GUIDE'!$A$27</definedName>
    <definedName name="OLE_LINK3" localSheetId="0">'Questionnaire'!#REF!</definedName>
    <definedName name="_xlnm.Print_Area" localSheetId="0">'Questionnaire'!$A$1:$S$581</definedName>
    <definedName name="Z_49F5C9C1_BB42_429D_A022_FA0EAB73DAE6_.wvu.PrintArea" localSheetId="0" hidden="1">'Questionnaire'!$A$1:$S$581</definedName>
    <definedName name="Z_49F5C9C1_BB42_429D_A022_FA0EAB73DAE6_.wvu.Rows" localSheetId="0" hidden="1">'Questionnaire'!$26:$26,'Questionnaire'!$254:$254,'Questionnaire'!$306:$306,'Questionnaire'!#REF!</definedName>
    <definedName name="Z_66207EF3_8B3F_4258_89FB_F58D9200A575_.wvu.PrintArea" localSheetId="0" hidden="1">'Questionnaire'!$A$1:$S$581</definedName>
    <definedName name="Z_66207EF3_8B3F_4258_89FB_F58D9200A575_.wvu.Rows" localSheetId="0" hidden="1">'Questionnaire'!$26:$26,'Questionnaire'!$254:$254,'Questionnaire'!$306:$306,'Questionnaire'!#REF!</definedName>
    <definedName name="Z_6A6F7930_B92C_44E0_84C6_E70068495127_.wvu.PrintArea" localSheetId="0" hidden="1">'Questionnaire'!$A$1:$S$581</definedName>
  </definedNames>
  <calcPr fullCalcOnLoad="1"/>
</workbook>
</file>

<file path=xl/sharedStrings.xml><?xml version="1.0" encoding="utf-8"?>
<sst xmlns="http://schemas.openxmlformats.org/spreadsheetml/2006/main" count="888" uniqueCount="476">
  <si>
    <r>
      <rPr>
        <sz val="10"/>
        <rFont val="Calibri"/>
        <family val="2"/>
      </rPr>
      <t xml:space="preserve"> </t>
    </r>
  </si>
  <si>
    <r>
      <rPr>
        <b/>
        <sz val="12"/>
        <rFont val="Calibri"/>
        <family val="2"/>
      </rPr>
      <t>CONFIDENTIEL</t>
    </r>
  </si>
  <si>
    <r>
      <rPr>
        <b/>
        <sz val="10"/>
        <rFont val="Calibri"/>
        <family val="2"/>
      </rPr>
      <t>Date de l’enquête</t>
    </r>
  </si>
  <si>
    <r>
      <rPr>
        <sz val="10"/>
        <rFont val="Calibri"/>
        <family val="2"/>
      </rPr>
      <t>Trimestre</t>
    </r>
  </si>
  <si>
    <r>
      <rPr>
        <sz val="10"/>
        <rFont val="Calibri"/>
        <family val="2"/>
      </rPr>
      <t>Année</t>
    </r>
  </si>
  <si>
    <r>
      <rPr>
        <b/>
        <sz val="18"/>
        <color indexed="9"/>
        <rFont val="Calibri"/>
        <family val="2"/>
      </rPr>
      <t>QUESTIONNAIRE</t>
    </r>
  </si>
  <si>
    <r>
      <rPr>
        <b/>
        <sz val="18"/>
        <color indexed="9"/>
        <rFont val="Calibri"/>
        <family val="2"/>
      </rPr>
      <t>Enquête sur la distribution du crédit bancaire dans la zone euro</t>
    </r>
  </si>
  <si>
    <r>
      <rPr>
        <b/>
        <sz val="11"/>
        <rFont val="Calibri"/>
        <family val="2"/>
      </rPr>
      <t>Nom de la banque :</t>
    </r>
  </si>
  <si>
    <r>
      <rPr>
        <b/>
        <sz val="11"/>
        <rFont val="Calibri"/>
        <family val="2"/>
      </rPr>
      <t>Nom de la personne en charge de la réponse au questionnaire :</t>
    </r>
  </si>
  <si>
    <r>
      <rPr>
        <b/>
        <sz val="11"/>
        <rFont val="Calibri"/>
        <family val="2"/>
      </rPr>
      <t>Personne de contact :</t>
    </r>
  </si>
  <si>
    <r>
      <rPr>
        <sz val="10"/>
        <rFont val="Calibri"/>
        <family val="2"/>
      </rPr>
      <t>BC :</t>
    </r>
  </si>
  <si>
    <r>
      <rPr>
        <sz val="10"/>
        <rFont val="Calibri"/>
        <family val="2"/>
      </rPr>
      <t>BS :</t>
    </r>
  </si>
  <si>
    <r>
      <rPr>
        <b/>
        <sz val="14"/>
        <rFont val="Calibri"/>
        <family val="2"/>
      </rPr>
      <t xml:space="preserve"> I. Crédits ou lignes de crédit accordés aux entreprises</t>
    </r>
  </si>
  <si>
    <r>
      <rPr>
        <sz val="10"/>
        <rFont val="Calibri"/>
        <family val="2"/>
      </rPr>
      <t>Orientation globale</t>
    </r>
  </si>
  <si>
    <r>
      <rPr>
        <sz val="10"/>
        <rFont val="Calibri"/>
        <family val="2"/>
      </rPr>
      <t>Prêts aux petites et moyennes entreprises</t>
    </r>
    <r>
      <rPr>
        <vertAlign val="superscript"/>
        <sz val="10"/>
        <rFont val="Calibri"/>
        <family val="2"/>
      </rPr>
      <t>(5)</t>
    </r>
  </si>
  <si>
    <r>
      <rPr>
        <sz val="10"/>
        <rFont val="Calibri"/>
        <family val="2"/>
      </rPr>
      <t>Prêts aux grandes entreprises</t>
    </r>
    <r>
      <rPr>
        <vertAlign val="superscript"/>
        <sz val="10"/>
        <rFont val="Calibri"/>
        <family val="2"/>
      </rPr>
      <t>(5)</t>
    </r>
  </si>
  <si>
    <r>
      <rPr>
        <sz val="10"/>
        <rFont val="Calibri"/>
        <family val="2"/>
      </rPr>
      <t>Crédits à court terme</t>
    </r>
    <r>
      <rPr>
        <vertAlign val="superscript"/>
        <sz val="10"/>
        <rFont val="Calibri"/>
        <family val="2"/>
      </rPr>
      <t>(6)</t>
    </r>
  </si>
  <si>
    <r>
      <rPr>
        <sz val="10"/>
        <rFont val="Calibri"/>
        <family val="2"/>
      </rPr>
      <t>Crédits à long terme</t>
    </r>
    <r>
      <rPr>
        <vertAlign val="superscript"/>
        <sz val="10"/>
        <rFont val="Calibri"/>
        <family val="2"/>
      </rPr>
      <t>(6)</t>
    </r>
  </si>
  <si>
    <r>
      <rPr>
        <sz val="10"/>
        <rFont val="Calibri"/>
        <family val="2"/>
      </rPr>
      <t>sensiblement durcis</t>
    </r>
  </si>
  <si>
    <r>
      <rPr>
        <sz val="10"/>
        <rFont val="Calibri"/>
        <family val="2"/>
      </rPr>
      <t>quelque peu durcis</t>
    </r>
  </si>
  <si>
    <r>
      <rPr>
        <sz val="10"/>
        <rFont val="Calibri"/>
        <family val="2"/>
      </rPr>
      <t xml:space="preserve">restés à peu près inchangés </t>
    </r>
  </si>
  <si>
    <r>
      <rPr>
        <sz val="10"/>
        <rFont val="Calibri"/>
        <family val="2"/>
      </rPr>
      <t>quelque peu assouplis</t>
    </r>
  </si>
  <si>
    <r>
      <rPr>
        <u val="single"/>
        <sz val="8"/>
        <color indexed="12"/>
        <rFont val="Calibri"/>
        <family val="2"/>
      </rPr>
      <t xml:space="preserve">(1) Critères d'octroi des crédits </t>
    </r>
  </si>
  <si>
    <r>
      <rPr>
        <u val="single"/>
        <sz val="8"/>
        <color indexed="12"/>
        <rFont val="Calibri"/>
        <family val="2"/>
      </rPr>
      <t>(2) Crédits</t>
    </r>
  </si>
  <si>
    <r>
      <rPr>
        <u val="single"/>
        <sz val="8"/>
        <color indexed="12"/>
        <rFont val="Calibri"/>
        <family val="2"/>
      </rPr>
      <t xml:space="preserve">(3) Ligne de crédit </t>
    </r>
  </si>
  <si>
    <r>
      <rPr>
        <u val="single"/>
        <sz val="8"/>
        <color indexed="12"/>
        <rFont val="Calibri"/>
        <family val="2"/>
      </rPr>
      <t xml:space="preserve">(4) Entreprises </t>
    </r>
  </si>
  <si>
    <r>
      <rPr>
        <u val="single"/>
        <sz val="8"/>
        <color indexed="12"/>
        <rFont val="Calibri"/>
        <family val="2"/>
      </rPr>
      <t xml:space="preserve">(5) Taille de l'entreprise  </t>
    </r>
  </si>
  <si>
    <r>
      <rPr>
        <u val="single"/>
        <sz val="8"/>
        <color indexed="12"/>
        <rFont val="Calibri"/>
        <family val="2"/>
      </rPr>
      <t xml:space="preserve">(6) Durée </t>
    </r>
  </si>
  <si>
    <r>
      <rPr>
        <i/>
        <sz val="10"/>
        <color indexed="9"/>
        <rFont val="Calibri"/>
        <family val="2"/>
      </rPr>
      <t xml:space="preserve"> – – = a/ont contribué sensiblement à durcir ces critères</t>
    </r>
  </si>
  <si>
    <r>
      <rPr>
        <i/>
        <sz val="10"/>
        <color indexed="9"/>
        <rFont val="Calibri"/>
        <family val="2"/>
      </rPr>
      <t xml:space="preserve"> – = a/ont contribué quelque peu à durcir ces critères</t>
    </r>
  </si>
  <si>
    <r>
      <rPr>
        <i/>
        <sz val="10"/>
        <color indexed="9"/>
        <rFont val="Calibri"/>
        <family val="2"/>
      </rPr>
      <t xml:space="preserve"> ° = a/ont contribué à un maintien de ces critères</t>
    </r>
  </si>
  <si>
    <r>
      <rPr>
        <i/>
        <sz val="10"/>
        <color indexed="9"/>
        <rFont val="Calibri"/>
        <family val="2"/>
      </rPr>
      <t xml:space="preserve"> + = a/ont contribué quelque peu à assouplir ces critères</t>
    </r>
  </si>
  <si>
    <r>
      <rPr>
        <i/>
        <sz val="10"/>
        <color indexed="9"/>
        <rFont val="Calibri"/>
        <family val="2"/>
      </rPr>
      <t xml:space="preserve"> + + = a/ont contribué sensiblement à assouplir ces critères</t>
    </r>
  </si>
  <si>
    <r>
      <rPr>
        <i/>
        <sz val="10"/>
        <color indexed="9"/>
        <rFont val="Calibri"/>
        <family val="2"/>
      </rPr>
      <t>S.O. = sans objet</t>
    </r>
  </si>
  <si>
    <r>
      <rPr>
        <sz val="10"/>
        <rFont val="Calibri"/>
        <family val="2"/>
      </rPr>
      <t>Incidence globale sur les critères d'octroi des crédits de votre banque</t>
    </r>
  </si>
  <si>
    <r>
      <rPr>
        <sz val="10"/>
        <rFont val="Calibri"/>
        <family val="2"/>
      </rPr>
      <t>Incidence sur les critères d'octroi de votre banque pour les crédits aux petites et moyennes entreprises</t>
    </r>
  </si>
  <si>
    <r>
      <rPr>
        <sz val="10"/>
        <rFont val="Calibri"/>
        <family val="2"/>
      </rPr>
      <t>Incidence sur les critères d'octroi de votre banque pour les crédits aux grandes entreprises</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</si>
  <si>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</si>
  <si>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</si>
  <si>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</si>
  <si>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</si>
  <si>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</si>
  <si>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Coût des ressources et contraintes d’équilibre du bilan</t>
    </r>
    <r>
      <rPr>
        <b/>
        <vertAlign val="superscript"/>
        <sz val="10"/>
        <rFont val="Calibri"/>
        <family val="2"/>
      </rPr>
      <t>(1)</t>
    </r>
  </si>
  <si>
    <r>
      <rPr>
        <sz val="10"/>
        <rFont val="Calibri"/>
        <family val="2"/>
      </rPr>
      <t>* Capacité de votre banque à accéder aux financements de marché (monétaire ou obligataire, y compris la titrisation assortie d'une cession parfaite</t>
    </r>
    <r>
      <rPr>
        <vertAlign val="superscript"/>
        <sz val="10"/>
        <rFont val="Calibri"/>
        <family val="2"/>
      </rPr>
      <t>(3)</t>
    </r>
    <r>
      <rPr>
        <sz val="10"/>
        <rFont val="Calibri"/>
        <family val="2"/>
      </rPr>
      <t>)</t>
    </r>
  </si>
  <si>
    <r>
      <rPr>
        <sz val="10"/>
        <rFont val="Calibri"/>
        <family val="2"/>
      </rPr>
      <t>* Position de liquidité de votre banque</t>
    </r>
  </si>
  <si>
    <r>
      <rPr>
        <b/>
        <sz val="10"/>
        <rFont val="Calibri"/>
        <family val="2"/>
      </rPr>
      <t>B) Pression concurrentielle</t>
    </r>
  </si>
  <si>
    <r>
      <rPr>
        <sz val="10"/>
        <rFont val="Calibri"/>
        <family val="2"/>
      </rPr>
      <t>* Concurrence d’autres banques</t>
    </r>
  </si>
  <si>
    <r>
      <rPr>
        <sz val="10"/>
        <rFont val="Calibri"/>
        <family val="2"/>
      </rPr>
      <t>* Concurrence d’institutions non bancaires</t>
    </r>
    <r>
      <rPr>
        <vertAlign val="superscript"/>
        <sz val="10"/>
        <rFont val="Calibri"/>
        <family val="2"/>
      </rPr>
      <t>(4)</t>
    </r>
  </si>
  <si>
    <r>
      <rPr>
        <sz val="10"/>
        <rFont val="Calibri"/>
        <family val="2"/>
      </rPr>
      <t xml:space="preserve">* Concurrence des financements de marché </t>
    </r>
  </si>
  <si>
    <r>
      <rPr>
        <b/>
        <sz val="10"/>
        <rFont val="Calibri"/>
        <family val="2"/>
      </rPr>
      <t>C) Perception des risques</t>
    </r>
    <r>
      <rPr>
        <b/>
        <vertAlign val="superscript"/>
        <sz val="10"/>
        <rFont val="Calibri"/>
        <family val="2"/>
      </rPr>
      <t>(5)</t>
    </r>
  </si>
  <si>
    <r>
      <rPr>
        <sz val="10"/>
        <rFont val="Calibri"/>
        <family val="2"/>
      </rPr>
      <t>* Situation et perspectives économiques globales</t>
    </r>
  </si>
  <si>
    <r>
      <rPr>
        <sz val="10"/>
        <rFont val="Calibri"/>
        <family val="2"/>
      </rPr>
      <t>* Situation et perspectives spécifiques du secteur ou des entreprises/solvabilité de l'emprunteur</t>
    </r>
    <r>
      <rPr>
        <vertAlign val="superscript"/>
        <sz val="10"/>
        <rFont val="Calibri"/>
        <family val="2"/>
      </rPr>
      <t>(6)</t>
    </r>
  </si>
  <si>
    <r>
      <rPr>
        <sz val="10"/>
        <rFont val="Calibri"/>
        <family val="2"/>
      </rPr>
      <t>* Risques relatifs aux garanties requises</t>
    </r>
  </si>
  <si>
    <r>
      <rPr>
        <b/>
        <sz val="10"/>
        <rFont val="Calibri"/>
        <family val="2"/>
      </rPr>
      <t>D) Tolérance au risque de votre banque</t>
    </r>
    <r>
      <rPr>
        <b/>
        <vertAlign val="superscript"/>
        <sz val="10"/>
        <rFont val="Calibri"/>
        <family val="2"/>
      </rPr>
      <t>(5)</t>
    </r>
  </si>
  <si>
    <r>
      <rPr>
        <sz val="10"/>
        <rFont val="Calibri"/>
        <family val="2"/>
      </rPr>
      <t>* Tolérance au risque de votre banque</t>
    </r>
  </si>
  <si>
    <r>
      <rPr>
        <b/>
        <sz val="10"/>
        <rFont val="Calibri"/>
        <family val="2"/>
      </rPr>
      <t>E) Autres éléments (à préciser)</t>
    </r>
  </si>
  <si>
    <r>
      <rPr>
        <u val="single"/>
        <sz val="8"/>
        <color indexed="12"/>
        <rFont val="Calibri"/>
        <family val="2"/>
      </rPr>
      <t>(1) Coût des ressources et contraintes d’équilibre du bilan</t>
    </r>
  </si>
  <si>
    <r>
      <rPr>
        <sz val="8"/>
        <rFont val="Calibri"/>
        <family val="2"/>
      </rPr>
      <t>(2) Peut comprendre le recours aux produits dérivés de crédit, les crédits demeurant aux bilans des banques.</t>
    </r>
  </si>
  <si>
    <r>
      <rPr>
        <sz val="8"/>
        <rFont val="Calibri"/>
        <family val="2"/>
      </rPr>
      <t>(3) Comprend la vente de crédits du bilan des banques, c'est-à-dire des financements hors bilan.</t>
    </r>
  </si>
  <si>
    <r>
      <rPr>
        <u val="single"/>
        <sz val="8"/>
        <color indexed="12"/>
        <rFont val="Calibri"/>
        <family val="2"/>
      </rPr>
      <t xml:space="preserve">(4) Les non-banques </t>
    </r>
  </si>
  <si>
    <r>
      <rPr>
        <u val="single"/>
        <sz val="8"/>
        <color indexed="12"/>
        <rFont val="Calibri"/>
        <family val="2"/>
      </rPr>
      <t>(5) Perception des risques et tolérance au risque</t>
    </r>
  </si>
  <si>
    <r>
      <rPr>
        <sz val="8"/>
        <rFont val="Calibri"/>
        <family val="2"/>
      </rPr>
      <t>(6) Les risques relatifs aux créances douteuses peuvent se refléter non seulement en termes de « situation et perspectives spécifiques du secteur ou des entreprises/solvabilité de l'emprunteur », mais aussi en termes de « coût des ressources et contraintes d’équilibre du bilan » des banques.</t>
    </r>
  </si>
  <si>
    <r>
      <rPr>
        <i/>
        <sz val="10"/>
        <color indexed="9"/>
        <rFont val="Calibri"/>
        <family val="2"/>
      </rPr>
      <t>– – = se sont sensiblement durcies</t>
    </r>
  </si>
  <si>
    <r>
      <rPr>
        <i/>
        <sz val="10"/>
        <color indexed="9"/>
        <rFont val="Calibri"/>
        <family val="2"/>
      </rPr>
      <t>– = se sont quelque peu durcies</t>
    </r>
  </si>
  <si>
    <r>
      <rPr>
        <i/>
        <sz val="10"/>
        <color indexed="9"/>
        <rFont val="Calibri"/>
        <family val="2"/>
      </rPr>
      <t>○ = sont restées à peu près inchangées</t>
    </r>
  </si>
  <si>
    <r>
      <rPr>
        <i/>
        <sz val="10"/>
        <color indexed="9"/>
        <rFont val="Calibri"/>
        <family val="2"/>
      </rPr>
      <t>+ = se sont quelque peu assouplies</t>
    </r>
  </si>
  <si>
    <r>
      <rPr>
        <i/>
        <sz val="10"/>
        <color indexed="9"/>
        <rFont val="Calibri"/>
        <family val="2"/>
      </rPr>
      <t>+ + = se sont sensiblement assouplies</t>
    </r>
  </si>
  <si>
    <r>
      <rPr>
        <b/>
        <sz val="10"/>
        <rFont val="Calibri"/>
        <family val="2"/>
      </rPr>
      <t>A) Conditions globales d’octroi des crédits</t>
    </r>
    <r>
      <rPr>
        <b/>
        <vertAlign val="superscript"/>
        <sz val="10"/>
        <rFont val="Calibri"/>
        <family val="2"/>
      </rPr>
      <t>(1)</t>
    </r>
  </si>
  <si>
    <r>
      <rPr>
        <sz val="10"/>
        <rFont val="Calibri"/>
        <family val="2"/>
      </rPr>
      <t>* Conditions globales d’octroi des crédits</t>
    </r>
  </si>
  <si>
    <r>
      <rPr>
        <sz val="10"/>
        <rFont val="Calibri"/>
        <family val="2"/>
      </rPr>
      <t>* Marge de votre banque (= marge par rapport à un taux de marché de référence) sur les prêts plus risqués</t>
    </r>
  </si>
  <si>
    <r>
      <rPr>
        <b/>
        <sz val="10"/>
        <rFont val="Calibri"/>
        <family val="2"/>
      </rPr>
      <t>C) Autres conditions  d’octroi des crédits</t>
    </r>
  </si>
  <si>
    <r>
      <rPr>
        <sz val="10"/>
        <rFont val="Calibri"/>
        <family val="2"/>
      </rPr>
      <t>* Frais autres que les intérêts</t>
    </r>
    <r>
      <rPr>
        <vertAlign val="superscript"/>
        <sz val="10"/>
        <rFont val="Calibri"/>
        <family val="2"/>
      </rPr>
      <t>(3)</t>
    </r>
  </si>
  <si>
    <r>
      <rPr>
        <sz val="10"/>
        <rFont val="Calibri"/>
        <family val="2"/>
      </rPr>
      <t>* Montant du crédit ou de la ligne de crédit</t>
    </r>
  </si>
  <si>
    <r>
      <rPr>
        <sz val="10"/>
        <rFont val="Calibri"/>
        <family val="2"/>
      </rPr>
      <t>* Demandes de garanties</t>
    </r>
    <r>
      <rPr>
        <vertAlign val="superscript"/>
        <sz val="10"/>
        <rFont val="Calibri"/>
        <family val="2"/>
      </rPr>
      <t>(4)</t>
    </r>
  </si>
  <si>
    <r>
      <rPr>
        <sz val="10"/>
        <rFont val="Calibri"/>
        <family val="2"/>
      </rPr>
      <t>* Clauses dans les contrats de crédit</t>
    </r>
    <r>
      <rPr>
        <vertAlign val="superscript"/>
        <sz val="10"/>
        <rFont val="Calibri"/>
        <family val="2"/>
      </rPr>
      <t>(5)</t>
    </r>
  </si>
  <si>
    <r>
      <rPr>
        <sz val="10"/>
        <rFont val="Calibri"/>
        <family val="2"/>
      </rPr>
      <t>* Durée</t>
    </r>
  </si>
  <si>
    <r>
      <rPr>
        <b/>
        <sz val="10"/>
        <rFont val="Calibri"/>
        <family val="2"/>
      </rPr>
      <t xml:space="preserve">D) Autres éléments (à préciser) </t>
    </r>
  </si>
  <si>
    <r>
      <rPr>
        <u val="single"/>
        <sz val="8"/>
        <color indexed="12"/>
        <rFont val="Calibri"/>
        <family val="2"/>
      </rPr>
      <t xml:space="preserve">(1) Conditions d’octroi des crédits </t>
    </r>
  </si>
  <si>
    <r>
      <rPr>
        <u val="single"/>
        <sz val="8"/>
        <color indexed="12"/>
        <rFont val="Calibri"/>
        <family val="2"/>
      </rPr>
      <t>(2) Marge sur les prêts/marge par rapport à un taux de marché de référence</t>
    </r>
  </si>
  <si>
    <r>
      <rPr>
        <u val="single"/>
        <sz val="8"/>
        <color indexed="12"/>
        <rFont val="Calibri"/>
        <family val="2"/>
      </rPr>
      <t>(3) Frais autres que les intérêts</t>
    </r>
  </si>
  <si>
    <r>
      <rPr>
        <u val="single"/>
        <sz val="8"/>
        <color indexed="12"/>
        <rFont val="Calibri"/>
        <family val="2"/>
      </rPr>
      <t xml:space="preserve">(4) Garanties </t>
    </r>
  </si>
  <si>
    <r>
      <rPr>
        <u val="single"/>
        <sz val="8"/>
        <color indexed="12"/>
        <rFont val="Calibri"/>
        <family val="2"/>
      </rPr>
      <t>(5) Clause ( dans les contrats de crédit)</t>
    </r>
  </si>
  <si>
    <r>
      <rPr>
        <i/>
        <sz val="10"/>
        <color indexed="9"/>
        <rFont val="Calibri"/>
        <family val="2"/>
      </rPr>
      <t xml:space="preserve"> – – = a contribué sensiblement à durcir ces conditions </t>
    </r>
    <r>
      <rPr>
        <i/>
        <sz val="10"/>
        <color indexed="9"/>
        <rFont val="Calibri"/>
        <family val="2"/>
      </rPr>
      <t>/ a contribué sensiblement à un rehaussement des marges</t>
    </r>
  </si>
  <si>
    <r>
      <rPr>
        <i/>
        <sz val="10"/>
        <color indexed="9"/>
        <rFont val="Calibri"/>
        <family val="2"/>
      </rPr>
      <t xml:space="preserve"> ○ = a contribué à un maintien de ces conditions</t>
    </r>
    <r>
      <rPr>
        <i/>
        <sz val="10"/>
        <color indexed="9"/>
        <rFont val="Calibri"/>
        <family val="2"/>
      </rPr>
      <t xml:space="preserve"> / a contribué à un maintien des marges</t>
    </r>
  </si>
  <si>
    <r>
      <rPr>
        <i/>
        <sz val="10"/>
        <rFont val="Calibri"/>
        <family val="2"/>
      </rPr>
      <t>dont :</t>
    </r>
  </si>
  <si>
    <r>
      <rPr>
        <sz val="10"/>
        <rFont val="Calibri"/>
        <family val="2"/>
      </rPr>
      <t>Incidence globale sur les conditions d'octroi de crédits de votre banque</t>
    </r>
  </si>
  <si>
    <r>
      <rPr>
        <sz val="10"/>
        <rFont val="Calibri"/>
        <family val="2"/>
      </rPr>
      <t>Incidence sur la marge de votre banque sur les prêts plus risqués</t>
    </r>
  </si>
  <si>
    <r>
      <rPr>
        <b/>
        <sz val="10"/>
        <rFont val="Calibri"/>
        <family val="2"/>
      </rPr>
      <t xml:space="preserve">A) Coût des ressources et contraintes d’équilibre du bilan </t>
    </r>
  </si>
  <si>
    <r>
      <rPr>
        <b/>
        <sz val="10"/>
        <rFont val="Calibri"/>
        <family val="2"/>
      </rPr>
      <t xml:space="preserve">C) Perception des risques </t>
    </r>
  </si>
  <si>
    <r>
      <rPr>
        <b/>
        <sz val="10"/>
        <rFont val="Calibri"/>
        <family val="2"/>
      </rPr>
      <t xml:space="preserve">D) Tolérance au risque de votre banque </t>
    </r>
  </si>
  <si>
    <r>
      <rPr>
        <sz val="10"/>
        <rFont val="Calibri"/>
        <family val="2"/>
      </rPr>
      <t xml:space="preserve">* Tolérance au risque de votre banque </t>
    </r>
  </si>
  <si>
    <r>
      <rPr>
        <sz val="8"/>
        <rFont val="Calibri"/>
        <family val="2"/>
      </rPr>
      <t>(1) Voir la question 2 pour une liste de ces éléments.</t>
    </r>
  </si>
  <si>
    <r>
      <rPr>
        <sz val="10"/>
        <rFont val="Calibri"/>
        <family val="2"/>
      </rPr>
      <t>a sensiblement diminué</t>
    </r>
  </si>
  <si>
    <r>
      <rPr>
        <sz val="10"/>
        <rFont val="Calibri"/>
        <family val="2"/>
      </rPr>
      <t>a diminué quelque peu</t>
    </r>
  </si>
  <si>
    <r>
      <rPr>
        <sz val="10"/>
        <rFont val="Calibri"/>
        <family val="2"/>
      </rPr>
      <t xml:space="preserve">est restée à peu près inchangée </t>
    </r>
  </si>
  <si>
    <r>
      <rPr>
        <sz val="10"/>
        <rFont val="Calibri"/>
        <family val="2"/>
      </rPr>
      <t>a augmenté quelque peu</t>
    </r>
  </si>
  <si>
    <r>
      <rPr>
        <u val="single"/>
        <sz val="8"/>
        <color indexed="12"/>
        <rFont val="Calibri"/>
        <family val="2"/>
      </rPr>
      <t xml:space="preserve">(1) Demande de prêt </t>
    </r>
  </si>
  <si>
    <r>
      <rPr>
        <u val="single"/>
        <sz val="8"/>
        <color indexed="12"/>
        <rFont val="Calibri"/>
        <family val="2"/>
      </rPr>
      <t>(2) Demande de prêt rejetée</t>
    </r>
  </si>
  <si>
    <r>
      <rPr>
        <sz val="10"/>
        <rFont val="Calibri"/>
        <family val="2"/>
      </rPr>
      <t>Prêts aux petites et moyennes entreprises</t>
    </r>
  </si>
  <si>
    <r>
      <rPr>
        <sz val="10"/>
        <rFont val="Calibri"/>
        <family val="2"/>
      </rPr>
      <t>Prêts aux grandes entreprises</t>
    </r>
  </si>
  <si>
    <r>
      <rPr>
        <sz val="10"/>
        <rFont val="Calibri"/>
        <family val="2"/>
      </rPr>
      <t>Crédits à court terme</t>
    </r>
  </si>
  <si>
    <r>
      <rPr>
        <sz val="10"/>
        <rFont val="Calibri"/>
        <family val="2"/>
      </rPr>
      <t>Crédits à long terme</t>
    </r>
  </si>
  <si>
    <r>
      <rPr>
        <u val="single"/>
        <sz val="8"/>
        <color indexed="12"/>
        <rFont val="Calibri"/>
        <family val="2"/>
      </rPr>
      <t>(1) Demande de crédits</t>
    </r>
  </si>
  <si>
    <r>
      <rPr>
        <u val="single"/>
        <sz val="8"/>
        <color indexed="12"/>
        <rFont val="Calibri"/>
        <family val="2"/>
      </rPr>
      <t xml:space="preserve">(2) Ligne de crédit </t>
    </r>
  </si>
  <si>
    <r>
      <rPr>
        <i/>
        <sz val="10"/>
        <color indexed="9"/>
        <rFont val="Calibri"/>
        <family val="2"/>
      </rPr>
      <t>– – = a/ont contribué sensiblement à faire diminuer la demande</t>
    </r>
  </si>
  <si>
    <r>
      <rPr>
        <i/>
        <sz val="10"/>
        <color indexed="9"/>
        <rFont val="Calibri"/>
        <family val="2"/>
      </rPr>
      <t>– = a/ont contribué quelque peu à faire diminuer la demande</t>
    </r>
  </si>
  <si>
    <r>
      <rPr>
        <i/>
        <sz val="10"/>
        <color indexed="9"/>
        <rFont val="Calibri"/>
        <family val="2"/>
      </rPr>
      <t>○ = a/ont contribué à maintenir la demande à peu près inchangée</t>
    </r>
  </si>
  <si>
    <r>
      <rPr>
        <i/>
        <sz val="10"/>
        <color indexed="9"/>
        <rFont val="Calibri"/>
        <family val="2"/>
      </rPr>
      <t xml:space="preserve"> + = a/ont contribué quelque peu à accroître la demande</t>
    </r>
  </si>
  <si>
    <r>
      <rPr>
        <i/>
        <sz val="10"/>
        <color indexed="9"/>
        <rFont val="Calibri"/>
        <family val="2"/>
      </rPr>
      <t xml:space="preserve"> + + = a/ont contribué sensiblement à accroître la demande</t>
    </r>
  </si>
  <si>
    <r>
      <rPr>
        <b/>
        <sz val="10"/>
        <rFont val="Calibri"/>
        <family val="2"/>
      </rPr>
      <t>A) Besoins de financement/facteurs sous-jacents ou objet de la demande de crédit</t>
    </r>
  </si>
  <si>
    <r>
      <rPr>
        <sz val="10"/>
        <rFont val="Calibri"/>
        <family val="2"/>
      </rPr>
      <t>* Investissement en capital fixe</t>
    </r>
  </si>
  <si>
    <r>
      <rPr>
        <sz val="10"/>
        <rFont val="Calibri"/>
        <family val="2"/>
      </rPr>
      <t>* Gestion des stocks et fonds de roulement</t>
    </r>
  </si>
  <si>
    <r>
      <rPr>
        <sz val="10"/>
        <rFont val="Calibri"/>
        <family val="2"/>
      </rPr>
      <t>* Fusions/acquisitions et restructurations d’entreprise</t>
    </r>
  </si>
  <si>
    <r>
      <rPr>
        <sz val="10"/>
        <rFont val="Calibri"/>
        <family val="2"/>
      </rPr>
      <t xml:space="preserve">* Niveau général des taux d'intérêt </t>
    </r>
  </si>
  <si>
    <r>
      <rPr>
        <sz val="10"/>
        <rFont val="Calibri"/>
        <family val="2"/>
      </rPr>
      <t xml:space="preserve">* Refinancement/restructuration et </t>
    </r>
    <r>
      <rPr>
        <sz val="10"/>
        <rFont val="Calibri"/>
        <family val="2"/>
      </rPr>
      <t>renégociation</t>
    </r>
    <r>
      <rPr>
        <vertAlign val="superscript"/>
        <sz val="10"/>
        <rFont val="Calibri"/>
        <family val="2"/>
      </rPr>
      <t xml:space="preserve"> (1) </t>
    </r>
    <r>
      <rPr>
        <sz val="10"/>
        <rFont val="Calibri"/>
        <family val="2"/>
      </rPr>
      <t>de dettes (lorsque cela entraîne une augmentation du montant emprunté ou une extension du prêt)</t>
    </r>
  </si>
  <si>
    <r>
      <rPr>
        <b/>
        <sz val="10"/>
        <rFont val="Calibri"/>
        <family val="2"/>
      </rPr>
      <t>B) Recours à d’autres modes de financement</t>
    </r>
  </si>
  <si>
    <r>
      <rPr>
        <sz val="10"/>
        <rFont val="Calibri"/>
        <family val="2"/>
      </rPr>
      <t>* Financements internes</t>
    </r>
  </si>
  <si>
    <r>
      <rPr>
        <sz val="10"/>
        <rFont val="Calibri"/>
        <family val="2"/>
      </rPr>
      <t>* Prêts d’autres banques</t>
    </r>
  </si>
  <si>
    <r>
      <rPr>
        <sz val="10"/>
        <rFont val="Calibri"/>
        <family val="2"/>
      </rPr>
      <t>* Prêts accordés par des institutions non bancaires</t>
    </r>
  </si>
  <si>
    <r>
      <rPr>
        <sz val="10"/>
        <rFont val="Calibri"/>
        <family val="2"/>
      </rPr>
      <t>* Émission/remboursement de titres de créance</t>
    </r>
  </si>
  <si>
    <r>
      <rPr>
        <sz val="10"/>
        <rFont val="Calibri"/>
        <family val="2"/>
      </rPr>
      <t>* Émission/remboursement d’actions</t>
    </r>
  </si>
  <si>
    <r>
      <rPr>
        <b/>
        <sz val="10"/>
        <rFont val="Calibri"/>
        <family val="2"/>
      </rPr>
      <t xml:space="preserve">C) Autres éléments </t>
    </r>
    <r>
      <rPr>
        <b/>
        <sz val="10"/>
        <rFont val="Calibri"/>
        <family val="2"/>
      </rPr>
      <t xml:space="preserve">(à préciser) </t>
    </r>
    <r>
      <rPr>
        <b/>
        <vertAlign val="superscript"/>
        <sz val="10"/>
        <rFont val="Calibri"/>
        <family val="2"/>
      </rPr>
      <t>(2)</t>
    </r>
  </si>
  <si>
    <r>
      <rPr>
        <u val="single"/>
        <sz val="8"/>
        <color indexed="12"/>
        <rFont val="Calibri"/>
        <family val="2"/>
      </rPr>
      <t>(1) Refinancement/restructuration et renégociation de dettes</t>
    </r>
  </si>
  <si>
    <r>
      <rPr>
        <u val="single"/>
        <sz val="8"/>
        <color indexed="12"/>
        <rFont val="Calibri"/>
        <family val="2"/>
      </rPr>
      <t>(2) Campagnes de communication</t>
    </r>
  </si>
  <si>
    <r>
      <rPr>
        <sz val="10"/>
        <rFont val="Calibri"/>
        <family val="2"/>
      </rPr>
      <t>se durcir sensiblement</t>
    </r>
  </si>
  <si>
    <r>
      <rPr>
        <sz val="10"/>
        <rFont val="Calibri"/>
        <family val="2"/>
      </rPr>
      <t>se durcir quelque peu</t>
    </r>
  </si>
  <si>
    <r>
      <rPr>
        <sz val="10"/>
        <rFont val="Calibri"/>
        <family val="2"/>
      </rPr>
      <t xml:space="preserve">rester à peu près inchangés </t>
    </r>
  </si>
  <si>
    <r>
      <rPr>
        <sz val="10"/>
        <rFont val="Calibri"/>
        <family val="2"/>
      </rPr>
      <t>s’assouplir quelque peu</t>
    </r>
  </si>
  <si>
    <r>
      <rPr>
        <sz val="10"/>
        <rFont val="Calibri"/>
        <family val="2"/>
      </rPr>
      <t>diminuer sensiblement</t>
    </r>
  </si>
  <si>
    <r>
      <rPr>
        <sz val="10"/>
        <rFont val="Calibri"/>
        <family val="2"/>
      </rPr>
      <t>diminuer quelque peu</t>
    </r>
  </si>
  <si>
    <r>
      <rPr>
        <sz val="10"/>
        <rFont val="Calibri"/>
        <family val="2"/>
      </rPr>
      <t>rester à peu près inchangée</t>
    </r>
  </si>
  <si>
    <r>
      <rPr>
        <sz val="10"/>
        <rFont val="Calibri"/>
        <family val="2"/>
      </rPr>
      <t>augmenter quelque peu</t>
    </r>
  </si>
  <si>
    <r>
      <rPr>
        <b/>
        <sz val="14"/>
        <rFont val="Calibri"/>
        <family val="2"/>
      </rPr>
      <t xml:space="preserve"> II. Crédits aux ménages</t>
    </r>
  </si>
  <si>
    <r>
      <rPr>
        <sz val="10"/>
        <rFont val="Calibri"/>
        <family val="2"/>
      </rPr>
      <t>Crédits à l’habitat</t>
    </r>
  </si>
  <si>
    <r>
      <rPr>
        <sz val="10"/>
        <rFont val="Calibri"/>
        <family val="2"/>
      </rPr>
      <t>Prêts à la consommation</t>
    </r>
    <r>
      <rPr>
        <sz val="10"/>
        <rFont val="Calibri"/>
        <family val="2"/>
      </rPr>
      <t xml:space="preserve"> et autres prêts</t>
    </r>
    <r>
      <rPr>
        <vertAlign val="superscript"/>
        <sz val="10"/>
        <rFont val="Calibri"/>
        <family val="2"/>
      </rPr>
      <t>(4)</t>
    </r>
  </si>
  <si>
    <r>
      <rPr>
        <u val="single"/>
        <sz val="8"/>
        <color indexed="12"/>
        <rFont val="Calibri"/>
        <family val="2"/>
      </rPr>
      <t xml:space="preserve">(3) Ménages </t>
    </r>
  </si>
  <si>
    <r>
      <rPr>
        <u val="single"/>
        <sz val="8"/>
        <color indexed="12"/>
        <rFont val="Calibri"/>
        <family val="2"/>
      </rPr>
      <t>(4) Prêts à la consommation et autres prêts</t>
    </r>
  </si>
  <si>
    <r>
      <rPr>
        <i/>
        <sz val="10"/>
        <color indexed="9"/>
        <rFont val="Calibri"/>
        <family val="2"/>
      </rPr>
      <t>– – = a contribué sensiblement à durcir ces critères</t>
    </r>
  </si>
  <si>
    <r>
      <rPr>
        <i/>
        <sz val="10"/>
        <color indexed="9"/>
        <rFont val="Calibri"/>
        <family val="2"/>
      </rPr>
      <t>– = a contribué quelque peu à durcir ces critères</t>
    </r>
  </si>
  <si>
    <r>
      <rPr>
        <i/>
        <sz val="10"/>
        <color indexed="9"/>
        <rFont val="Calibri"/>
        <family val="2"/>
      </rPr>
      <t>○ = a contribué à un maintien de ces critères</t>
    </r>
  </si>
  <si>
    <r>
      <rPr>
        <i/>
        <sz val="10"/>
        <color indexed="9"/>
        <rFont val="Calibri"/>
        <family val="2"/>
      </rPr>
      <t>+ = a contribué quelque peu à assouplir ces critères</t>
    </r>
  </si>
  <si>
    <r>
      <rPr>
        <i/>
        <sz val="10"/>
        <color indexed="9"/>
        <rFont val="Calibri"/>
        <family val="2"/>
      </rPr>
      <t>+ + = a contribué sensiblement à assouplir ces critères</t>
    </r>
  </si>
  <si>
    <r>
      <rPr>
        <b/>
        <sz val="10"/>
        <rFont val="Calibri"/>
        <family val="2"/>
      </rPr>
      <t>A) Coût des ressources et contraintes d’équilibre du bilan</t>
    </r>
    <r>
      <rPr>
        <b/>
        <sz val="10"/>
        <rFont val="Calibri"/>
        <family val="2"/>
      </rPr>
      <t xml:space="preserve"> </t>
    </r>
    <r>
      <rPr>
        <b/>
        <vertAlign val="superscript"/>
        <sz val="10"/>
        <rFont val="Calibri"/>
        <family val="2"/>
      </rPr>
      <t>(1)</t>
    </r>
  </si>
  <si>
    <r>
      <rPr>
        <i/>
        <sz val="10"/>
        <color indexed="9"/>
        <rFont val="Calibri"/>
        <family val="2"/>
      </rPr>
      <t xml:space="preserve">– – = se sont sensiblement durcies </t>
    </r>
  </si>
  <si>
    <r>
      <rPr>
        <b/>
        <sz val="10"/>
        <rFont val="Calibri"/>
        <family val="2"/>
      </rPr>
      <t>A) Conditions globales d’octroi des crédits</t>
    </r>
  </si>
  <si>
    <r>
      <rPr>
        <sz val="10"/>
        <rFont val="Calibri"/>
        <family val="2"/>
      </rPr>
      <t>* Demandes de garanties</t>
    </r>
    <r>
      <rPr>
        <vertAlign val="superscript"/>
        <sz val="10"/>
        <rFont val="Calibri"/>
        <family val="2"/>
      </rPr>
      <t>(3)</t>
    </r>
  </si>
  <si>
    <r>
      <rPr>
        <sz val="10"/>
        <rFont val="Calibri"/>
        <family val="2"/>
      </rPr>
      <t>* Autres montants limites des crédits</t>
    </r>
  </si>
  <si>
    <r>
      <rPr>
        <sz val="10"/>
        <rFont val="Calibri"/>
        <family val="2"/>
      </rPr>
      <t>* Frais autres que les intérêts</t>
    </r>
    <r>
      <rPr>
        <vertAlign val="superscript"/>
        <sz val="10"/>
        <rFont val="Calibri"/>
        <family val="2"/>
      </rPr>
      <t>(5)</t>
    </r>
  </si>
  <si>
    <r>
      <rPr>
        <b/>
        <sz val="10"/>
        <rFont val="Calibri"/>
        <family val="2"/>
      </rPr>
      <t>D) Autres éléments (à préciser)</t>
    </r>
  </si>
  <si>
    <r>
      <rPr>
        <u val="single"/>
        <sz val="8"/>
        <color indexed="12"/>
        <rFont val="Calibri"/>
        <family val="2"/>
      </rPr>
      <t xml:space="preserve">(3) Garanties </t>
    </r>
  </si>
  <si>
    <r>
      <rPr>
        <u val="single"/>
        <sz val="8"/>
        <color indexed="12"/>
        <rFont val="Calibri"/>
        <family val="2"/>
      </rPr>
      <t>(4) Quotité d’emprunt</t>
    </r>
  </si>
  <si>
    <r>
      <rPr>
        <u val="single"/>
        <sz val="8"/>
        <color indexed="12"/>
        <rFont val="Calibri"/>
        <family val="2"/>
      </rPr>
      <t>(5) Frais autres que les intérêts</t>
    </r>
  </si>
  <si>
    <r>
      <rPr>
        <i/>
        <sz val="10"/>
        <color indexed="9"/>
        <rFont val="Calibri"/>
        <family val="2"/>
      </rPr>
      <t xml:space="preserve"> – – = a contribué sensiblement à durcir ces conditions / a contribué sensiblement à un rehaussement des marges</t>
    </r>
  </si>
  <si>
    <r>
      <rPr>
        <i/>
        <sz val="10"/>
        <color indexed="9"/>
        <rFont val="Calibri"/>
        <family val="2"/>
      </rPr>
      <t xml:space="preserve"> ○ = a contribué à un maintien de ces conditions / a contribué à un maintien des marges</t>
    </r>
  </si>
  <si>
    <r>
      <rPr>
        <sz val="10"/>
        <rFont val="Calibri"/>
        <family val="2"/>
      </rPr>
      <t>Incidence globale sur les conditions d'octroi de crédits</t>
    </r>
  </si>
  <si>
    <r>
      <rPr>
        <sz val="10"/>
        <rFont val="Calibri"/>
        <family val="2"/>
      </rPr>
      <t>* Pression concurrentielle</t>
    </r>
  </si>
  <si>
    <r>
      <rPr>
        <sz val="10"/>
        <rFont val="Calibri"/>
        <family val="2"/>
      </rPr>
      <t xml:space="preserve">* Perception des risques </t>
    </r>
  </si>
  <si>
    <r>
      <rPr>
        <sz val="8"/>
        <rFont val="Calibri"/>
        <family val="2"/>
      </rPr>
      <t>(1) Voir la question 11 pour une liste de ces éléments.</t>
    </r>
  </si>
  <si>
    <r>
      <rPr>
        <b/>
        <sz val="10"/>
        <rFont val="Calibri"/>
        <family val="2"/>
      </rPr>
      <t>A) Coût des ressources et contraintes d’équilibre du bilan</t>
    </r>
  </si>
  <si>
    <r>
      <rPr>
        <sz val="10"/>
        <rFont val="Calibri"/>
        <family val="2"/>
      </rPr>
      <t>* Concurrence d’institutions non bancaires</t>
    </r>
  </si>
  <si>
    <r>
      <rPr>
        <b/>
        <sz val="10"/>
        <rFont val="Calibri"/>
        <family val="2"/>
      </rPr>
      <t>C) Perception des risques</t>
    </r>
  </si>
  <si>
    <r>
      <rPr>
        <sz val="10"/>
        <rFont val="Calibri"/>
        <family val="2"/>
      </rPr>
      <t>* Capacité de remboursement des emprunteurs</t>
    </r>
    <r>
      <rPr>
        <vertAlign val="superscript"/>
        <sz val="10"/>
        <rFont val="Calibri"/>
        <family val="2"/>
      </rPr>
      <t>(1)</t>
    </r>
  </si>
  <si>
    <r>
      <rPr>
        <sz val="8"/>
        <rFont val="Calibri"/>
        <family val="2"/>
      </rPr>
      <t>(1) Les risques relatifs aux créances douteuses peuvent se refléter non seulement dans la « capacité de remboursement de l'emprunteur », mais aussi en termes de « coût des ressources et contraintes d’équilibre du bilan » des banques.</t>
    </r>
  </si>
  <si>
    <r>
      <rPr>
        <sz val="10"/>
        <rFont val="Calibri"/>
        <family val="2"/>
      </rPr>
      <t>* Demandes de garanties</t>
    </r>
  </si>
  <si>
    <r>
      <rPr>
        <sz val="10"/>
        <rFont val="Calibri"/>
        <family val="2"/>
      </rPr>
      <t xml:space="preserve">* Montant du crédit </t>
    </r>
  </si>
  <si>
    <r>
      <rPr>
        <sz val="10"/>
        <rFont val="Calibri"/>
        <family val="2"/>
      </rPr>
      <t>* Frais autres que les intérêts</t>
    </r>
  </si>
  <si>
    <r>
      <rPr>
        <sz val="8"/>
        <rFont val="Calibri"/>
        <family val="2"/>
      </rPr>
      <t>(1) Voir la question 14 pour une liste de ces éléments.</t>
    </r>
  </si>
  <si>
    <r>
      <rPr>
        <sz val="10"/>
        <rFont val="Calibri"/>
        <family val="2"/>
      </rPr>
      <t>Prêts à la consommation et autres prêts</t>
    </r>
  </si>
  <si>
    <r>
      <rPr>
        <u val="single"/>
        <sz val="8"/>
        <color indexed="12"/>
        <rFont val="Calibri"/>
        <family val="2"/>
      </rPr>
      <t>(1) Demande de prêt</t>
    </r>
  </si>
  <si>
    <r>
      <rPr>
        <i/>
        <sz val="10"/>
        <color indexed="9"/>
        <rFont val="Calibri"/>
        <family val="2"/>
      </rPr>
      <t>+ = a/ont contribué quelque peu à accroître la demande</t>
    </r>
  </si>
  <si>
    <r>
      <rPr>
        <i/>
        <sz val="10"/>
        <color indexed="9"/>
        <rFont val="Calibri"/>
        <family val="2"/>
      </rPr>
      <t>+ + = a/ont contribué sensiblement à accroître la demande</t>
    </r>
  </si>
  <si>
    <r>
      <rPr>
        <sz val="10"/>
        <rFont val="Calibri"/>
        <family val="2"/>
      </rPr>
      <t xml:space="preserve">* Perspectives sur le marché de l'immobilier résidentiel, y compris en matière de prix </t>
    </r>
  </si>
  <si>
    <r>
      <rPr>
        <sz val="10"/>
        <rFont val="Calibri"/>
        <family val="2"/>
      </rPr>
      <t>* Confiance des consommateurs</t>
    </r>
    <r>
      <rPr>
        <vertAlign val="superscript"/>
        <sz val="10"/>
        <rFont val="Calibri"/>
        <family val="2"/>
      </rPr>
      <t>(1)</t>
    </r>
  </si>
  <si>
    <r>
      <rPr>
        <sz val="10"/>
        <rFont val="Calibri"/>
        <family val="2"/>
      </rPr>
      <t>* Niveau général des taux d'intérêt</t>
    </r>
  </si>
  <si>
    <r>
      <rPr>
        <sz val="10"/>
        <rFont val="Calibri"/>
        <family val="2"/>
      </rPr>
      <t>* Refinancement/restructuration et renégociation de dettes (lorsque cela entraîne une augmentation du montant emprunté ou une extension du prêt)</t>
    </r>
    <r>
      <rPr>
        <vertAlign val="superscript"/>
        <sz val="10"/>
        <rFont val="Calibri"/>
        <family val="2"/>
      </rPr>
      <t>(2)</t>
    </r>
  </si>
  <si>
    <r>
      <rPr>
        <sz val="10"/>
        <rFont val="Calibri"/>
        <family val="2"/>
      </rPr>
      <t>* Régime réglementaire et fiscal applicable au marché immobilier résidentiel</t>
    </r>
  </si>
  <si>
    <r>
      <rPr>
        <sz val="10"/>
        <rFont val="Calibri"/>
        <family val="2"/>
      </rPr>
      <t>* Financement propre d'un achat de bien immobilier résidentiel par recours à l'épargne/apport personnel (une partie est financée par les fonds propres du ménage)</t>
    </r>
    <r>
      <rPr>
        <vertAlign val="superscript"/>
        <sz val="10"/>
        <rFont val="Calibri"/>
        <family val="2"/>
      </rPr>
      <t>(3)</t>
    </r>
  </si>
  <si>
    <r>
      <rPr>
        <sz val="10"/>
        <rFont val="Calibri"/>
        <family val="2"/>
      </rPr>
      <t>* Autres sources de financement externe</t>
    </r>
  </si>
  <si>
    <r>
      <rPr>
        <b/>
        <sz val="10"/>
        <rFont val="Calibri"/>
        <family val="2"/>
      </rPr>
      <t>C) Autres éléments (à préciser)</t>
    </r>
    <r>
      <rPr>
        <b/>
        <vertAlign val="superscript"/>
        <sz val="10"/>
        <rFont val="Calibri"/>
        <family val="2"/>
      </rPr>
      <t>(4)</t>
    </r>
  </si>
  <si>
    <r>
      <rPr>
        <u val="single"/>
        <sz val="8"/>
        <color indexed="12"/>
        <rFont val="Calibri"/>
        <family val="2"/>
      </rPr>
      <t>(1) Confiance des consommateurs</t>
    </r>
  </si>
  <si>
    <r>
      <rPr>
        <u val="single"/>
        <sz val="8"/>
        <color indexed="12"/>
        <rFont val="Calibri"/>
        <family val="2"/>
      </rPr>
      <t>(2) Refinancement/restructuration et renégociation de dettes</t>
    </r>
  </si>
  <si>
    <r>
      <rPr>
        <u val="single"/>
        <sz val="8"/>
        <color indexed="12"/>
        <rFont val="Calibri"/>
        <family val="2"/>
      </rPr>
      <t xml:space="preserve">(3) Apport personnel </t>
    </r>
  </si>
  <si>
    <r>
      <rPr>
        <u val="single"/>
        <sz val="8"/>
        <color indexed="12"/>
        <rFont val="Calibri"/>
        <family val="2"/>
      </rPr>
      <t>(4) Campagnes de communication</t>
    </r>
  </si>
  <si>
    <r>
      <rPr>
        <sz val="10"/>
        <rFont val="Calibri"/>
        <family val="2"/>
      </rPr>
      <t>* Dépenses de consommation en biens durables, tels que voitures, mobilier, etc.</t>
    </r>
  </si>
  <si>
    <r>
      <rPr>
        <sz val="10"/>
        <rFont val="Calibri"/>
        <family val="2"/>
      </rPr>
      <t>* Confiance des consommateurs</t>
    </r>
  </si>
  <si>
    <r>
      <rPr>
        <sz val="10"/>
        <rFont val="Calibri"/>
        <family val="2"/>
      </rPr>
      <t xml:space="preserve">* Financement propre par recours à l'épargne  </t>
    </r>
  </si>
  <si>
    <r>
      <rPr>
        <b/>
        <sz val="10"/>
        <rFont val="Calibri"/>
        <family val="2"/>
      </rPr>
      <t>C) Autres éléments (à préciser)</t>
    </r>
    <r>
      <rPr>
        <b/>
        <vertAlign val="superscript"/>
        <sz val="10"/>
        <rFont val="Calibri"/>
        <family val="2"/>
      </rPr>
      <t>(2)</t>
    </r>
  </si>
  <si>
    <r>
      <rPr>
        <u val="single"/>
        <sz val="8"/>
        <color indexed="12"/>
        <rFont val="Calibri"/>
        <family val="2"/>
      </rPr>
      <t>(1) Dépenses de consommation financées par des prêts adossés à des biens immobiliers</t>
    </r>
  </si>
  <si>
    <r>
      <rPr>
        <sz val="10"/>
        <rFont val="Calibri"/>
        <family val="2"/>
      </rPr>
      <t xml:space="preserve">rester à peu près inchangée </t>
    </r>
  </si>
  <si>
    <r>
      <rPr>
        <b/>
        <sz val="14"/>
        <rFont val="Calibri"/>
        <family val="2"/>
      </rPr>
      <t xml:space="preserve"> III. Question ouverte</t>
    </r>
  </si>
  <si>
    <r>
      <rPr>
        <b/>
        <sz val="10"/>
        <color indexed="9"/>
        <rFont val="Calibri"/>
        <family val="2"/>
      </rPr>
      <t>23. Au cours des trois derniers mois, d’autres questions importantes du point de vue du comportement en matière d’octroi des crédits bancaires au sein de la zone euro ou dans votre pays, qui n’auraient pas été évoquées dans le questionnaire, se sont-elles posées ?</t>
    </r>
  </si>
  <si>
    <r>
      <rPr>
        <sz val="10"/>
        <rFont val="Calibri"/>
        <family val="2"/>
      </rPr>
      <t>S.O.</t>
    </r>
    <r>
      <rPr>
        <vertAlign val="superscript"/>
        <sz val="10"/>
        <rFont val="Calibri"/>
        <family val="2"/>
      </rPr>
      <t>(2)</t>
    </r>
  </si>
  <si>
    <r>
      <rPr>
        <b/>
        <sz val="18"/>
        <color indexed="9"/>
        <rFont val="Calibri"/>
        <family val="2"/>
      </rPr>
      <t>Guide de collecte</t>
    </r>
  </si>
  <si>
    <r>
      <rPr>
        <b/>
        <sz val="18"/>
        <color indexed="9"/>
        <rFont val="Calibri"/>
        <family val="2"/>
      </rPr>
      <t>Indications utiles pour répondre au questionnaire de l’enquête sur la distribution du crédit bancaire</t>
    </r>
  </si>
  <si>
    <r>
      <rPr>
        <sz val="11"/>
        <rFont val="Calibri"/>
        <family val="2"/>
      </rPr>
      <t>Sûreté donnée par un emprunteur à un prêteur en nantissement pour le remboursement d’un crédit. Il peut s’agir de certaines sûretés financières, comme des titres de propriété ou des titres de créance, de biens immobiliers ou de dépôts de garantie. Le dépôt de garantie est le montant minimum d'un crédit qu’un emprunteur est tenu de garder en compte auprès de la banque.</t>
    </r>
  </si>
  <si>
    <r>
      <rPr>
        <u val="single"/>
        <sz val="11"/>
        <rFont val="Calibri"/>
        <family val="2"/>
      </rPr>
      <t>3. Confiance des consommateurs</t>
    </r>
  </si>
  <si>
    <r>
      <rPr>
        <sz val="11"/>
        <rFont val="Calibri"/>
        <family val="2"/>
      </rPr>
      <t>Évaluation par les consommateurs des tendances économiques et financières dans un pays et/ou dans la zone euro. Il s'agit d'évaluations de la situation financière, passée et actuelle, des ménages et des perspectives (de revenus) qui en découlent pour l'avenir, d'évaluations de la situation politique et économique générale, passée et actuelle, et des perspectives qui en découlent pour l'avenir ainsi que d'évaluations de l'opportunité de réaliser des investissements dans l'immobilier résidentiel (question 19), notamment en termes de capacité d'achat, et/ou d'achats majeurs de biens de consommation durables (question 20). De ce point de vue, une hausse de la confiance des consommateurs tendrait à entraîner une augmentation de la demande de crédits.</t>
    </r>
  </si>
  <si>
    <r>
      <rPr>
        <u val="single"/>
        <sz val="11"/>
        <rFont val="Calibri"/>
        <family val="2"/>
      </rPr>
      <t>4. Prêts à la consommation et autres prêts</t>
    </r>
  </si>
  <si>
    <r>
      <rPr>
        <sz val="11"/>
        <rFont val="Calibri"/>
        <family val="2"/>
      </rPr>
      <t xml:space="preserve">Le crédit à la consommation est défini comme les crédits accordés essentiellement pour la consommation personnelle de biens et services. Il s'agit notamment de crédits octroyés pour le financement de véhicules à moteur, de mobilier, d'appareils domestiques et autres biens de consommation durables, de voyages d'agrément, etc. Les découverts et les encours de cartes de crédit figurent généralement aussi dans cette catégorie. Les « prêts à la consommation et autres prêts » aux ménages comprennent aussi les prêts aux entrepreneurs individuels et aux sociétés de personnes (voir le point 16, ménages). Les prêts de cette catégorie peuvent ou non être nantis par de nombreuses formes de titres et de garanties. </t>
    </r>
  </si>
  <si>
    <r>
      <rPr>
        <sz val="11"/>
        <rFont val="Calibri"/>
        <family val="2"/>
      </rPr>
      <t xml:space="preserve">Les « dépenses de consommation financées par des prêts adossés à des biens immobiliers » doivent être traitées comme des crédits à la consommation, même si ces crédits sont garantis par des actifs immobiliers, car leur objet est la consommation. Les dépenses de consommation financées par des prêts adossés à des biens immobiliers représentent un prélèvement de capital immobilier, conduisant à une hausse de la consommation non liée au logement.  </t>
    </r>
  </si>
  <si>
    <r>
      <rPr>
        <sz val="11"/>
        <rFont val="Calibri"/>
        <family val="2"/>
      </rPr>
      <t>Les fonds propres de la banque et les coûts liés au niveau de ceux-ci peuvent devenir une contrainte d'équilibre du bilan susceptible de freiner la progression de son activité de prêt. Pour un niveau donné de fonds propres, l'offre de crédits de la banque pourrait être affectée par sa position de liquidité et son accès aux marchés monétaire et des titres de créance. De la même manière, une banque pourrait s’abstenir d’accorder un crédit, ou être dissuadée de consentir des prêts, si elle sait qu’elle ne pourra pas, ultérieurement, transférer le risque (titrisation synthétique) ou la totalité de l’actif (titrisation assortie d’une cession parfaite), c’est-à-dire effectuer des financements hors bilan. De plus, les risques relatifs aux créances douteuses peuvent se refléter non seulement dans perception des risques de la banque, mais aussi en termes de « coût des ressources et contraintes d’équilibre du bilan » des banques.</t>
    </r>
  </si>
  <si>
    <r>
      <rPr>
        <sz val="11"/>
        <rFont val="Calibri"/>
        <family val="2"/>
      </rPr>
      <t>Une clause est un accord ou une disposition expresse figurant dans un contrat de crédit, conclu en particulier avec des entreprises, par laquelle l’emprunteur est tenu d’une obligation de faire (clause positive) ou de ne pas faire (clause négative). Une telle clause fait partie des conditions d’octroi du crédit.</t>
    </r>
  </si>
  <si>
    <r>
      <rPr>
        <sz val="11"/>
        <rFont val="Calibri"/>
        <family val="2"/>
      </rPr>
      <t>Une ligne de crédit est un droit de tirage de crédit, assorti d’un plafond, qu’une entreprise peut à tout moment mobiliser auprès d’une banque. Dans le cadre de l’enquête, il convient d'appliquer une définition large des lignes de crédit, qui prenne en compte, dans l'évaluation des évolutions de la demande de crédits, les informations sur les demandes de nouvelles lignes de crédit mais aussi sur l'utilisation des lignes de crédit accordées auparavant mais pas encore utilisées.</t>
    </r>
  </si>
  <si>
    <r>
      <rPr>
        <sz val="11"/>
        <rFont val="Calibri"/>
        <family val="2"/>
      </rPr>
      <t xml:space="preserve">Les critères d’octroi des crédits sont les directives ou les critères internes selon lesquels une banque octroie les crédits. Ils sont fixés préalablement à la négociation relative aux conditions du crédit et à la décision d'octroi ou de refus. Ils définissent les crédits que les banques sont prêtes à consentir et ceux qu’elles ne souhaitent pas octroyer, les priorités sectorielles et géographiques, les garanties jugées recevables et celles jugées irrecevables, etc. Les critères d'octroi déterminent les caractéristiques spécifiques concernant l'emprunteur (comme la situation de son bilan, ses revenus, son âge, son statut professionnel) requises pour l'obtention d'un crédit. Dans l'enquête, tant les modifications des politiques de prêts écrites que celles apportées à leur mise en œuvre doivent être prises en compte. Les critères d'octroi des crédits peuvent varier à la suite de modifications du coût des ressources et de la situation de bilan de la banque, des fluctuations de ses conditions de la concurrence, de sa perception du risque, de sa tolérance au risque ou de la réglementation. </t>
    </r>
  </si>
  <si>
    <r>
      <rPr>
        <sz val="11"/>
        <rFont val="Calibri"/>
        <family val="2"/>
      </rPr>
      <t>L'élément « refinancement/restructuration et renégociation de dettes » d'une demande de crédit a trait au refinancement, à la restructuration ou à la renégociation d'un crédit conduisant à l'augmentation du montant emprunté ou à la prolongation de la durée du crédit</t>
    </r>
    <r>
      <rPr>
        <sz val="11"/>
        <rFont val="Calibri"/>
        <family val="2"/>
      </rPr>
      <t>. Il couvre notamment le recours à la restructuration de dettes pour éviter le non-remboursement d'une dette existante (ce qui est interprété comme une hausse de la demande), par exemple à travers la prolongation de la durée du crédit afin d'éviter d'éventuelles difficultés de paiement à l'échéance. Dans le même temps, pour évaluer les variations de la demande de crédits, cet élément ne doit pas inclure le refinancement, la restructuration et/ou la renégociation de dettes conduisant uniquement à une modification des conditions d'octroi du crédit autre que le montant du crédit ou sa durée.</t>
    </r>
  </si>
  <si>
    <r>
      <rPr>
        <sz val="11"/>
        <rFont val="Calibri"/>
        <family val="2"/>
      </rPr>
      <t>La restructuration de dettes ne doit pas être considérée comme un arbitrage entre différents types de crédits (comme les prêts des institutions financières monétaires - IFM - et les titres de créance, qui sont déjà couverts au titre de l'« émission de titres de créances »), comme une restructuration de ses fonds propres (substitution entre dettes et fonds propres) ou des rachats d'actions (déjà couverts par le facteur « émissions d'actions »). La restructuration de dettes sous la forme de prêts intragroupes est déjà couverte par les « prêts accordés par des institutions non bancaires ».</t>
    </r>
  </si>
  <si>
    <r>
      <rPr>
        <sz val="11"/>
        <rFont val="Calibri"/>
        <family val="2"/>
      </rPr>
      <t xml:space="preserve">L'apport personnel représente la part de financement propre dans l'investissement d'un ménage dans un bien immobilier, c'est-à-dire la part financée par les fonds propres du ménage. Il constitue donc à ce titre un facteur déterminant la demande de crédits à l’habitat émanant des ménages. Plus le financement propre par recours aux avoirs du ménage est élevé, plus l'apport personnel est important et plus faible est la demande de crédits à l’habitat émanant des ménages.          </t>
    </r>
  </si>
  <si>
    <r>
      <rPr>
        <sz val="11"/>
        <rFont val="Calibri"/>
        <family val="2"/>
      </rPr>
      <t xml:space="preserve">Il s’agit de sociétés non financières, c’est-à-dire, conformément à la définition d'Eurostat, de toute unité institutionnelle dont les opérations de répartition et financières sont distinctes de celles de leurs propriétaires et qui sont des producteurs marchands dont la fonction principale consiste à produire des biens et des services non financiers. Elles peuvent être publiques et privées ou des quasi-sociétés. Les quasi-sociétés ne sont pas dotées de la personnalité juridique mais tiennent une comptabilité complète et se comportent, économiquement et financièrement, différemment de leurs propriétaires et de façon analogue aux entreprises. </t>
    </r>
    <r>
      <rPr>
        <sz val="11"/>
        <rFont val="Calibri"/>
        <family val="2"/>
      </rPr>
      <t>Les entreprises individuelles et les sociétés de personnes sont couvertes par le secteur des ménages (voir le point 16, ménages).</t>
    </r>
  </si>
  <si>
    <r>
      <rPr>
        <sz val="11"/>
        <rFont val="Calibri"/>
        <family val="2"/>
      </rPr>
      <t>La distinction entre petites, moyennes et grandes entreprises est basée sur le chiffre d'affaires annuel net. Une grande entreprise a un chiffre d’affaires annuel net supérieur à 50 millions d’euros.</t>
    </r>
  </si>
  <si>
    <r>
      <rPr>
        <sz val="11"/>
        <rFont val="Calibri"/>
        <family val="2"/>
      </rPr>
      <t>Conformément à la définition d'Eurostat, les ménages sont des individus ou des groupes d’individus agissant en tant que consommateurs ou comme producteurs marchands de biens et de services non financiers et financiers, à condition que, dans ce dernier cas, les activités correspondantes ne soient pas celles d'entités distinctes traitées comme des quasi-sociétés (à savoir les entreprises individuelles et les sociétés de personnes). Les institutions sans but lucratif au service des ménages sont incluses dans le secteur des ménages.</t>
    </r>
  </si>
  <si>
    <r>
      <rPr>
        <u val="single"/>
        <sz val="11"/>
        <rFont val="Calibri"/>
        <family val="2"/>
      </rPr>
      <t>17. Perspectives sur le marché de l'immobilier résidentiel, y compris en matière de prix</t>
    </r>
  </si>
  <si>
    <r>
      <rPr>
        <sz val="11"/>
        <rFont val="Calibri"/>
        <family val="2"/>
      </rPr>
      <t xml:space="preserve">À la question 11, les « perspectives sur le marché de l’immobilier résidentiel, y compris en matière de prix » couvrent le risque lié aux garanties requises. À la question 19, elles portent sur les évolutions attendues sur le marché immobilier, y compris une hausse (baisse) de la demande de crédits à l'habitat résultant d'une hausse (baisse) du coût d'achat des logements et/ou du rendement perçu des investissements immobiliers. </t>
    </r>
  </si>
  <si>
    <r>
      <rPr>
        <sz val="11"/>
        <rFont val="Calibri"/>
        <family val="2"/>
      </rPr>
      <t>Les crédits couverts par l’enquête sur la distribution du crédit bancaire sont les crédits consentis aux résidents de la zone euro par les succursales qui y sont implantées, notamment les crédits consentis ou les lignes de crédit ouvertes aux entreprises, les crédits à l’habitat et les crédits à la consommation et autres crédits aux ménages.</t>
    </r>
  </si>
  <si>
    <r>
      <rPr>
        <sz val="11"/>
        <rFont val="Calibri"/>
        <family val="2"/>
      </rPr>
      <t>La définition des crédits est celle figurant dans le règlement (UE) n° 1071/2013 de la BCE du 24 septembre 2013 concernant le bilan du secteur des institutions financières monétaires (refonte) (BCE/2013/33). Toutefois, les prêts interbancaires ne doivent pas être pris en compte. Aux termes de cette définition, les crédits-bail (financiers mais pas d’exploitation) consentis par une IFM doivent être considérés comme des prêts. Pour les besoins de l’enquête, l’affacturage, lorsqu’il est effectué par une IFM, doit également être considéré comme un prêt. Les crédits-bail et l’affacturage proposés par des institutions autres que des IFM ne doivent pas être pris en compte.</t>
    </r>
  </si>
  <si>
    <r>
      <rPr>
        <sz val="11"/>
        <rFont val="Calibri"/>
        <family val="2"/>
      </rPr>
      <t xml:space="preserve">Les demandes de crédit devraient, idéalement, couvrir les demandes formellement adressées à la banque ainsi que toute demande ne pouvant pas encore être considérée comme telle. Si des informations ne peuvent être obtenues sur les demandes de crédit non encore formalisées, la réponse de la banque devrait au moins porter sur l'ensemble des demandes qui lui ont été formellement adressées. Il convient de se référer à l'encours de demandes. Les demandes de crédit peuvent émaner de nouveaux clients ou de clients existants de la banque. Les demandes de crédit émanant des clients existants ne doivent être comprises que si le montant du crédit existant augmente ou si un nouveau crédit est accordé. </t>
    </r>
  </si>
  <si>
    <r>
      <rPr>
        <sz val="11"/>
        <rFont val="Calibri"/>
        <family val="2"/>
      </rPr>
      <t>Le « refus de crédit » a trait au rejet (par opposition à l'acceptation) de l'encours de demandes de crédits formelles ou des demandes de crédit non formalisées. Si des informations ne peuvent être obtenues sur les refus de crédit, la réponse de la banque devrait au moins porter sur l'ensemble des demandes qui lui ont été formellement adressées et qui ont été rejetées. Il convient de se référer à l'encours de refus de crédits par rapport à l'encours des demandes de crédit. Les refus de crédit ne couvrent pas la situation dans laquelle l'emprunteur retire une demande en raison de conditions pratiquées par la banque jugées défavorables.</t>
    </r>
  </si>
  <si>
    <r>
      <rPr>
        <sz val="11"/>
        <rFont val="Calibri"/>
        <family val="2"/>
      </rPr>
      <t>La marge sur les prêts d'une banque doit être comprise comme la marge par rapport à un taux de marché de référence (p. ex. l'EURIBOR, le LIBOR ou le swap de taux d'intérêt d'une durée correspondante pour les prêts à taux fixe), en fonction des caractéristiques du prêt. Cette marge couvrirait les variations des taux débiteurs des banques liées aux variations du coût de leurs ressources et du risque emprunteur, à savoir les variations des taux débiteurs qui ne découlent pas des fluctuations des taux du marché (comme l'EURIBOR ou le LIBOR). De façon détaillée, la marge couvrirait les variations de la prime de risque de la banque dans son propre coût de financement sur le marché (c'est-à-dire dans les rendements des obligations bancaires), les variations de leur coût de financement par les dépôts, les variations dans l'évaluation par la banque du risque emprunteur ainsi que les variations de tout facteur supplémentaire non lié aux variations des taux du marché.</t>
    </r>
  </si>
  <si>
    <r>
      <rPr>
        <sz val="11"/>
        <rFont val="Calibri"/>
        <family val="2"/>
      </rPr>
      <t>C’est le rapport entre le montant emprunté et la valeur de la garantie sous-jacente, estimée ou appréciée à sa valeur de marché, généralement pris en compte pour les crédits de financement de biens immobiliers.</t>
    </r>
  </si>
  <si>
    <r>
      <rPr>
        <sz val="11"/>
        <rFont val="Calibri"/>
        <family val="2"/>
      </rPr>
      <t>Les campagnes de communication doivent être considérées comme un facteur affectant uniquement l'offre de crédits lors de variations de leurs critères ou de leurs conditions d'octroi. Si tel n'est pas le cas, elles peuvent être comprises comme un facteur susceptible d'influencer la demande de crédits. Dans ce cas, les participants doivent signaler le rôle des campagnes d'information sous les « autres éléments » aux questions 7, 19 et 20 sur les éléments affectant la demande de crédits.</t>
    </r>
  </si>
  <si>
    <r>
      <rPr>
        <sz val="11"/>
        <rFont val="Calibri"/>
        <family val="2"/>
      </rPr>
      <t>La notion de durée utilisée dans les questions 1, 6, 8 et 9 de l’enquête sur la distribution du crédit bancaire est celle de la durée initiale. Seuls deux types de durée entrent en ligne de compte, à savoir le court terme et le long terme. Les crédits à court terme ont une durée initiale égale ou inférieure à un an ; par conséquent, les crédits à long terme ont une durée initiale supérieure à un an.</t>
    </r>
  </si>
  <si>
    <r>
      <rPr>
        <sz val="11"/>
        <rFont val="Calibri"/>
        <family val="2"/>
      </rPr>
      <t>Il s’agit en règle générale d’institutions financières non monétaires, et plus particulièrement des compagnies d’assurances, des fonds de pension, des auxiliaires financiers et des autres intermédiaires financiers.</t>
    </r>
  </si>
  <si>
    <r>
      <rPr>
        <sz val="11"/>
        <rFont val="Calibri"/>
        <family val="2"/>
      </rPr>
      <t>Il s’agit de différents types de commissions qui peuvent être comprises dans le prix d’un crédit, comme les commissions sur les montants non tirés (crédits renouvelables), les frais administratifs (p.ex. les frais de dossier), et les frais d’enquête, de garantie et d’assurance-crédit.</t>
    </r>
  </si>
  <si>
    <r>
      <rPr>
        <u val="single"/>
        <sz val="11"/>
        <rFont val="Calibri"/>
        <family val="2"/>
      </rPr>
      <t>27. Perception des risques et tolérance au risque</t>
    </r>
  </si>
  <si>
    <r>
      <rPr>
        <sz val="11"/>
        <rFont val="Calibri"/>
        <family val="2"/>
      </rPr>
      <t>La perception des risques couvre la perception par la banque des risques effectifs et de leur réaction aux évolutions liées à la situation économique générale et aux perspectives en la matière, à la situation et aux perspectives spécifiques du secteur ou des entreprises, à la solvabilité de l'emprunteur ainsi qu'aux exigences de garanties (facteurs de demande). La tolérance au risque, en revanche, se rapporte aux risques que la banque accepte en fonction de sa politique de crédits ; cette tolérance peut varier lorsque la stratégie opérationnelle de fond de la banque est modifiée (facteurs d'offre). La perception des risques et la tolérance au risque des banques peuvent varier de façon convergente ou non.</t>
    </r>
  </si>
  <si>
    <t>Bank Lending Survey - Quarterly transmission</t>
  </si>
  <si>
    <t>Quarter</t>
  </si>
  <si>
    <t>Year</t>
  </si>
  <si>
    <t>BS</t>
  </si>
  <si>
    <t>Q</t>
  </si>
  <si>
    <t>P \ BC</t>
  </si>
  <si>
    <t>BC</t>
  </si>
  <si>
    <t>P \ FN</t>
  </si>
  <si>
    <t>+</t>
  </si>
  <si>
    <t>+ +</t>
  </si>
  <si>
    <r>
      <rPr>
        <b/>
        <sz val="11"/>
        <color indexed="10"/>
        <rFont val="Calibri"/>
        <family val="2"/>
      </rPr>
      <t>Nombre de réponses incomplètes :</t>
    </r>
  </si>
  <si>
    <r>
      <rPr>
        <sz val="11"/>
        <rFont val="Calibri"/>
        <family val="2"/>
      </rPr>
      <t>Défini conformément aux dispositions réglementaires énoncées dans le dispositif CRR/CRD IV, qui transpose les normes mondiales sur les fonds propres des banques (accord de Bâle III) dans le cadre juridique de l'UE et qui est entré en vigueur le 1</t>
    </r>
    <r>
      <rPr>
        <vertAlign val="superscript"/>
        <sz val="11"/>
        <rFont val="Calibri"/>
        <family val="2"/>
      </rPr>
      <t>er</t>
    </r>
    <r>
      <rPr>
        <sz val="11"/>
        <rFont val="Calibri"/>
        <family val="2"/>
      </rPr>
      <t> janvier 2014. Ces derniers comprennent à la fois les fonds propres de catégorie 1 et de catégorie 2 (fonds propres complémentaires).</t>
    </r>
  </si>
  <si>
    <r>
      <t>S.O.</t>
    </r>
    <r>
      <rPr>
        <vertAlign val="superscript"/>
        <sz val="10"/>
        <rFont val="Calibri"/>
        <family val="2"/>
      </rPr>
      <t>(1)</t>
    </r>
  </si>
  <si>
    <t xml:space="preserve">Part des demandes rejetées </t>
  </si>
  <si>
    <r>
      <rPr>
        <u val="single"/>
        <sz val="11"/>
        <rFont val="Calibri"/>
        <family val="2"/>
      </rPr>
      <t xml:space="preserve">1. Capital </t>
    </r>
  </si>
  <si>
    <r>
      <rPr>
        <u val="single"/>
        <sz val="11"/>
        <rFont val="Calibri"/>
        <family val="2"/>
      </rPr>
      <t xml:space="preserve">2. Des garanties </t>
    </r>
  </si>
  <si>
    <r>
      <rPr>
        <u val="single"/>
        <sz val="11"/>
        <rFont val="Calibri"/>
        <family val="2"/>
      </rPr>
      <t xml:space="preserve">5. Dépenses de consommation financées par des prêts adossés à des biens immobiliers </t>
    </r>
  </si>
  <si>
    <r>
      <rPr>
        <u val="single"/>
        <sz val="11"/>
        <rFont val="Calibri"/>
        <family val="2"/>
      </rPr>
      <t xml:space="preserve">6. Coût des ressources et contraintes d’équilibre du bilan </t>
    </r>
  </si>
  <si>
    <r>
      <rPr>
        <u val="single"/>
        <sz val="11"/>
        <rFont val="Calibri"/>
        <family val="2"/>
      </rPr>
      <t>7. Clause (dans les contrats de crédit)</t>
    </r>
  </si>
  <si>
    <r>
      <rPr>
        <u val="single"/>
        <sz val="11"/>
        <rFont val="Calibri"/>
        <family val="2"/>
      </rPr>
      <t xml:space="preserve">8. Ligne de crédit </t>
    </r>
  </si>
  <si>
    <r>
      <rPr>
        <u val="single"/>
        <sz val="11"/>
        <rFont val="Calibri"/>
        <family val="2"/>
      </rPr>
      <t xml:space="preserve">9. Critères d’octroi des crédits </t>
    </r>
  </si>
  <si>
    <r>
      <rPr>
        <u val="single"/>
        <sz val="11"/>
        <rFont val="Calibri"/>
        <family val="2"/>
      </rPr>
      <t xml:space="preserve">10. Conditions d’octroi des crédits </t>
    </r>
  </si>
  <si>
    <r>
      <rPr>
        <u val="single"/>
        <sz val="11"/>
        <rFont val="Calibri"/>
        <family val="2"/>
      </rPr>
      <t>11. Refinancement/restructuration et renégociation de dettes</t>
    </r>
  </si>
  <si>
    <r>
      <rPr>
        <u val="single"/>
        <sz val="11"/>
        <rFont val="Calibri"/>
        <family val="2"/>
      </rPr>
      <t>12. Demande de crédits</t>
    </r>
  </si>
  <si>
    <r>
      <rPr>
        <u val="single"/>
        <sz val="11"/>
        <rFont val="Calibri"/>
        <family val="2"/>
      </rPr>
      <t xml:space="preserve">13. Apport personnel </t>
    </r>
  </si>
  <si>
    <r>
      <rPr>
        <u val="single"/>
        <sz val="11"/>
        <rFont val="Calibri"/>
        <family val="2"/>
      </rPr>
      <t xml:space="preserve">14.  Entreprises </t>
    </r>
  </si>
  <si>
    <r>
      <rPr>
        <u val="single"/>
        <sz val="11"/>
        <rFont val="Calibri"/>
        <family val="2"/>
      </rPr>
      <t xml:space="preserve">15.  Taille de l'entreprise </t>
    </r>
  </si>
  <si>
    <r>
      <rPr>
        <u val="single"/>
        <sz val="11"/>
        <rFont val="Calibri"/>
        <family val="2"/>
      </rPr>
      <t xml:space="preserve">16.  Ménages </t>
    </r>
  </si>
  <si>
    <r>
      <rPr>
        <u val="single"/>
        <sz val="11"/>
        <rFont val="Calibri"/>
        <family val="2"/>
      </rPr>
      <t>18.  Crédits</t>
    </r>
  </si>
  <si>
    <r>
      <rPr>
        <u val="single"/>
        <sz val="11"/>
        <rFont val="Calibri"/>
        <family val="2"/>
      </rPr>
      <t xml:space="preserve">19. Demande de crédits </t>
    </r>
  </si>
  <si>
    <r>
      <rPr>
        <u val="single"/>
        <sz val="11"/>
        <rFont val="Calibri"/>
        <family val="2"/>
      </rPr>
      <t xml:space="preserve">20. Refus de crédits </t>
    </r>
  </si>
  <si>
    <r>
      <rPr>
        <u val="single"/>
        <sz val="11"/>
        <rFont val="Calibri"/>
        <family val="2"/>
      </rPr>
      <t>21. Marge sur les prêts/marge par rapport à un taux de marché de référence</t>
    </r>
  </si>
  <si>
    <r>
      <rPr>
        <u val="single"/>
        <sz val="11"/>
        <rFont val="Calibri"/>
        <family val="2"/>
      </rPr>
      <t>22. Quotité d’emprunt</t>
    </r>
  </si>
  <si>
    <r>
      <rPr>
        <u val="single"/>
        <sz val="11"/>
        <rFont val="Calibri"/>
        <family val="2"/>
      </rPr>
      <t xml:space="preserve">23. Campagnes de communication </t>
    </r>
  </si>
  <si>
    <r>
      <rPr>
        <u val="single"/>
        <sz val="11"/>
        <rFont val="Calibri"/>
        <family val="2"/>
      </rPr>
      <t xml:space="preserve">24.  Durée </t>
    </r>
  </si>
  <si>
    <r>
      <rPr>
        <u val="single"/>
        <sz val="11"/>
        <rFont val="Calibri"/>
        <family val="2"/>
      </rPr>
      <t xml:space="preserve">25. Institutions non bancaires </t>
    </r>
  </si>
  <si>
    <r>
      <rPr>
        <u val="single"/>
        <sz val="11"/>
        <rFont val="Calibri"/>
        <family val="2"/>
      </rPr>
      <t>26. Frais autres que les intérêts</t>
    </r>
  </si>
  <si>
    <t>sensiblement assouplis</t>
  </si>
  <si>
    <r>
      <t>S.O.</t>
    </r>
    <r>
      <rPr>
        <vertAlign val="superscript"/>
        <sz val="10"/>
        <rFont val="Calibri"/>
        <family val="2"/>
      </rPr>
      <t>(7)</t>
    </r>
  </si>
  <si>
    <t>(7) Veuillez sélectionner « S.O. » (sans objet) uniquement si vous n’avez aucune opération ou exposition dans la catégorie de prêts concernée.</t>
  </si>
  <si>
    <r>
      <rPr>
        <sz val="10"/>
        <rFont val="Calibri"/>
        <family val="2"/>
      </rPr>
      <t>S.O.</t>
    </r>
    <r>
      <rPr>
        <vertAlign val="superscript"/>
        <sz val="10"/>
        <rFont val="Calibri"/>
        <family val="2"/>
      </rPr>
      <t>(6)</t>
    </r>
  </si>
  <si>
    <t>(6) Veuillez sélectionner « S.O. » (sans objet) uniquement si vous n’avez consenti ni aucun nouveau crédit ni aucune nouvelle ligne de crédit dans la catégorie de prêts concernée au cours des trois derniers mois.</t>
  </si>
  <si>
    <t>(2) Veuillez sélectionner « S.O. » (sans objet) uniquement si vous n’avez consenti ni aucun nouveau crédit ni aucune nouvelle ligne de crédit dans la catégorie de prêts concernée au cours des trois derniers mois.</t>
  </si>
  <si>
    <t>a sensiblement augmenté</t>
  </si>
  <si>
    <r>
      <t>S.O.</t>
    </r>
    <r>
      <rPr>
        <vertAlign val="superscript"/>
        <sz val="10"/>
        <rFont val="Calibri"/>
        <family val="2"/>
      </rPr>
      <t>(3)</t>
    </r>
  </si>
  <si>
    <t>(3) Veuillez sélectionner « S.O. » (sans objet) uniquement si vous n’avez reçu aucune nouvelle demande de prêt dans la catégorie de prêts concernée au cours des trois derniers mois.</t>
  </si>
  <si>
    <t>(3) Veuillez sélectionner « S.O. » (sans objet) uniquement si vous n’avez aucune opération ou exposition dans la catégorie de prêts concernée.</t>
  </si>
  <si>
    <r>
      <rPr>
        <sz val="10"/>
        <rFont val="Calibri"/>
        <family val="2"/>
      </rPr>
      <t>S.O.</t>
    </r>
    <r>
      <rPr>
        <vertAlign val="superscript"/>
        <sz val="10"/>
        <rFont val="Calibri"/>
        <family val="2"/>
      </rPr>
      <t>(3)</t>
    </r>
  </si>
  <si>
    <t>s’assouplir sensiblement</t>
  </si>
  <si>
    <t>(1) Veuillez sélectionner « S.O. » (sans objet) uniquement si vous n’avez aucune opération ou exposition dans la catégorie de prêts concernée.</t>
  </si>
  <si>
    <t>augmenter sensiblement</t>
  </si>
  <si>
    <r>
      <t>S.O.</t>
    </r>
    <r>
      <rPr>
        <vertAlign val="superscript"/>
        <sz val="10"/>
        <rFont val="Calibri"/>
        <family val="2"/>
      </rPr>
      <t>(5)</t>
    </r>
  </si>
  <si>
    <t>(5) Veuillez sélectionner « S.O. » (sans objet) uniquement si vous n’avez aucune opération ou exposition dans la catégorie de prêts concernée.</t>
  </si>
  <si>
    <t xml:space="preserve">(6) Veuillez sélectionner « S.O. » (sans objet) uniquement si vous n’avez consenti aucun nouveau crédit dans la catégorie de crédits concernée au cours des trois derniers mois. </t>
  </si>
  <si>
    <t>(2) Veuillez sélectionner « S.O. » (sans objet) uniquement si vous n’avez aucune opération ou exposition dans la catégorie de prêts concernée.</t>
  </si>
  <si>
    <r>
      <rPr>
        <sz val="10"/>
        <rFont val="Calibri"/>
        <family val="2"/>
      </rPr>
      <t>S.O.</t>
    </r>
    <r>
      <rPr>
        <vertAlign val="superscript"/>
        <sz val="10"/>
        <rFont val="Calibri"/>
        <family val="2"/>
      </rPr>
      <t>(1)</t>
    </r>
  </si>
  <si>
    <r>
      <t>S.O.</t>
    </r>
    <r>
      <rPr>
        <vertAlign val="superscript"/>
        <sz val="10"/>
        <rFont val="Calibri"/>
        <family val="2"/>
      </rPr>
      <t>(2)</t>
    </r>
  </si>
  <si>
    <r>
      <rPr>
        <sz val="10"/>
        <rFont val="Calibri"/>
        <family val="2"/>
      </rPr>
      <t>S.O.</t>
    </r>
    <r>
      <rPr>
        <vertAlign val="superscript"/>
        <sz val="10"/>
        <rFont val="Calibri"/>
        <family val="2"/>
      </rPr>
      <t>(5)</t>
    </r>
  </si>
  <si>
    <t>(2) Veuillez sélectionner « S.O. » (sans objet) uniquement si vous n’avez consenti aucun nouveau crédit dans la catégorie de crédits concernée au cours des trois derniers mois.</t>
  </si>
  <si>
    <t>(1) Veuillez sélectionner « S.O. » (sans objet) uniquement si vous n’avez consenti aucun nouveau crédit dans la catégorie de crédits concernée au cours des trois derniers mois.</t>
  </si>
  <si>
    <r>
      <t xml:space="preserve">1.  Au cours des trois derniers mois, comment ont évolué vos </t>
    </r>
    <r>
      <rPr>
        <b/>
        <u val="single"/>
        <sz val="10"/>
        <color indexed="9"/>
        <rFont val="Calibri"/>
        <family val="2"/>
      </rPr>
      <t>critères d’octroi</t>
    </r>
    <r>
      <rPr>
        <b/>
        <sz val="10"/>
        <color indexed="9"/>
        <rFont val="Calibri"/>
        <family val="2"/>
      </rPr>
      <t xml:space="preserve"> de crédits </t>
    </r>
    <r>
      <rPr>
        <b/>
        <vertAlign val="superscript"/>
        <sz val="10"/>
        <color indexed="9"/>
        <rFont val="Calibri"/>
        <family val="2"/>
      </rPr>
      <t>(1)</t>
    </r>
    <r>
      <rPr>
        <b/>
        <sz val="10"/>
        <color indexed="9"/>
        <rFont val="Calibri"/>
        <family val="2"/>
      </rPr>
      <t xml:space="preserve"> ou de lignes de </t>
    </r>
    <r>
      <rPr>
        <b/>
        <u val="single"/>
        <sz val="10"/>
        <color indexed="9"/>
        <rFont val="Calibri"/>
        <family val="2"/>
      </rPr>
      <t>crédit aux entreprises</t>
    </r>
    <r>
      <rPr>
        <b/>
        <sz val="10"/>
        <color indexed="9"/>
        <rFont val="Calibri"/>
        <family val="2"/>
      </rPr>
      <t xml:space="preserve"> </t>
    </r>
    <r>
      <rPr>
        <b/>
        <vertAlign val="superscript"/>
        <sz val="10"/>
        <color indexed="9"/>
        <rFont val="Calibri"/>
        <family val="2"/>
      </rPr>
      <t>(2, 3, 4)</t>
    </r>
    <r>
      <rPr>
        <b/>
        <sz val="10"/>
        <color indexed="9"/>
        <rFont val="Calibri"/>
        <family val="2"/>
      </rPr>
      <t xml:space="preserve"> ? </t>
    </r>
    <r>
      <rPr>
        <sz val="10"/>
        <color indexed="9"/>
        <rFont val="Calibri"/>
        <family val="2"/>
      </rPr>
      <t xml:space="preserve">Veuillez noter que la question porte sur </t>
    </r>
    <r>
      <rPr>
        <u val="single"/>
        <sz val="10"/>
        <color indexed="9"/>
        <rFont val="Calibri"/>
        <family val="2"/>
      </rPr>
      <t>l'évolution</t>
    </r>
    <r>
      <rPr>
        <sz val="10"/>
        <color indexed="9"/>
        <rFont val="Calibri"/>
        <family val="2"/>
      </rPr>
      <t xml:space="preserve"> des critères d'attribution et non sur leur niveau. Les critères (se) sont :</t>
    </r>
  </si>
  <si>
    <r>
      <rPr>
        <b/>
        <sz val="10"/>
        <color indexed="9"/>
        <rFont val="Calibri"/>
        <family val="2"/>
      </rPr>
      <t xml:space="preserve"> 2.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modifié vos critères</t>
    </r>
    <r>
      <rPr>
        <b/>
        <sz val="10"/>
        <color indexed="9"/>
        <rFont val="Calibri"/>
        <family val="2"/>
      </rPr>
      <t xml:space="preserve"> de décision concernant l’octroi de crédits ou de lignes de </t>
    </r>
    <r>
      <rPr>
        <b/>
        <u val="single"/>
        <sz val="10"/>
        <color indexed="9"/>
        <rFont val="Calibri"/>
        <family val="2"/>
      </rPr>
      <t>crédit aux entreprises</t>
    </r>
    <r>
      <rPr>
        <b/>
        <sz val="10"/>
        <color indexed="9"/>
        <rFont val="Calibri"/>
        <family val="2"/>
      </rPr>
      <t xml:space="preserve"> (comme indiqué dans la question 1) ? Veuillez évaluer l’incidence de ces éléments sur le durcissement ou l’assouplissement des critères d’octroi en utilisant l’échelle suivante :</t>
    </r>
  </si>
  <si>
    <r>
      <t xml:space="preserve"> 3.   Au cours des trois derniers mois, comment ont évolué les </t>
    </r>
    <r>
      <rPr>
        <b/>
        <u val="single"/>
        <sz val="10"/>
        <color indexed="9"/>
        <rFont val="Calibri"/>
        <family val="2"/>
      </rPr>
      <t>conditions d’octroi</t>
    </r>
    <r>
      <rPr>
        <b/>
        <sz val="10"/>
        <color indexed="9"/>
        <rFont val="Calibri"/>
        <family val="2"/>
      </rPr>
      <t xml:space="preserve"> </t>
    </r>
    <r>
      <rPr>
        <b/>
        <vertAlign val="superscript"/>
        <sz val="10"/>
        <color indexed="9"/>
        <rFont val="Calibri"/>
        <family val="2"/>
      </rPr>
      <t>(1)</t>
    </r>
    <r>
      <rPr>
        <b/>
        <sz val="10"/>
        <color indexed="9"/>
        <rFont val="Calibri"/>
        <family val="2"/>
      </rPr>
      <t xml:space="preserve"> appliquées aux nouveaux crédits ou lignes de </t>
    </r>
    <r>
      <rPr>
        <b/>
        <u val="single"/>
        <sz val="10"/>
        <color indexed="9"/>
        <rFont val="Calibri"/>
        <family val="2"/>
      </rPr>
      <t>crédit aux entreprises</t>
    </r>
    <r>
      <rPr>
        <b/>
        <sz val="10"/>
        <color indexed="9"/>
        <rFont val="Calibri"/>
        <family val="2"/>
      </rPr>
      <t> ? Veuillez évaluer les conditions d'octroi générales pour cette catégorie de crédits et pour chaque élément en utilisant l'échelle suivante :</t>
    </r>
  </si>
  <si>
    <r>
      <rPr>
        <sz val="10"/>
        <rFont val="Calibri"/>
        <family val="2"/>
      </rPr>
      <t>* Marge de votre banque (= marge par rapport à un taux de marché de référence) sur les prêts de risque moyen (marge accrue = durcissement, marge plus faible = assouplissement)</t>
    </r>
    <r>
      <rPr>
        <vertAlign val="superscript"/>
        <sz val="10"/>
        <rFont val="Calibri"/>
        <family val="2"/>
      </rPr>
      <t>(2)</t>
    </r>
  </si>
  <si>
    <r>
      <rPr>
        <b/>
        <sz val="10"/>
        <color indexed="9"/>
        <rFont val="Calibri"/>
        <family val="2"/>
      </rPr>
      <t xml:space="preserve">4.  Au cours des trois derniers mois, de quelle manière les </t>
    </r>
    <r>
      <rPr>
        <b/>
        <u val="single"/>
        <sz val="10"/>
        <color indexed="9"/>
        <rFont val="Calibri"/>
        <family val="2"/>
      </rPr>
      <t>éléments</t>
    </r>
    <r>
      <rPr>
        <b/>
        <sz val="10"/>
        <color indexed="9"/>
        <rFont val="Calibri"/>
        <family val="2"/>
      </rPr>
      <t xml:space="preserve"> ci-dessous </t>
    </r>
    <r>
      <rPr>
        <b/>
        <vertAlign val="superscript"/>
        <sz val="10"/>
        <color indexed="9"/>
        <rFont val="Calibri"/>
        <family val="2"/>
      </rPr>
      <t>(1)</t>
    </r>
    <r>
      <rPr>
        <b/>
        <sz val="10"/>
        <color indexed="9"/>
        <rFont val="Calibri"/>
        <family val="2"/>
      </rPr>
      <t xml:space="preserve"> ont-ils </t>
    </r>
    <r>
      <rPr>
        <b/>
        <u val="single"/>
        <sz val="10"/>
        <color indexed="9"/>
        <rFont val="Calibri"/>
        <family val="2"/>
      </rPr>
      <t>modifié les conditions</t>
    </r>
    <r>
      <rPr>
        <b/>
        <sz val="10"/>
        <color indexed="9"/>
        <rFont val="Calibri"/>
        <family val="2"/>
      </rPr>
      <t xml:space="preserve"> de vos décisions concernant l’attribution de nouveaux crédits ou lignes de </t>
    </r>
    <r>
      <rPr>
        <b/>
        <u val="single"/>
        <sz val="10"/>
        <color indexed="9"/>
        <rFont val="Calibri"/>
        <family val="2"/>
      </rPr>
      <t>crédit aux entreprises</t>
    </r>
    <r>
      <rPr>
        <b/>
        <sz val="10"/>
        <color indexed="9"/>
        <rFont val="Calibri"/>
        <family val="2"/>
      </rPr>
      <t xml:space="preserve"> (comme indiqué dans la question 3) ? Veuillez évaluer l’incidence de ces éléments sur le durcissement ou l’assouplissement des conditions d’octroi en utilisant l’échelle suivante :</t>
    </r>
  </si>
  <si>
    <r>
      <rPr>
        <b/>
        <sz val="10"/>
        <color indexed="9"/>
        <rFont val="Calibri"/>
        <family val="2"/>
      </rPr>
      <t xml:space="preserve">6.  Au cours des trois derniers mois (abstraction faite des fluctuations saisonnières habituelles), de quelle manière a évolué la </t>
    </r>
    <r>
      <rPr>
        <b/>
        <u val="single"/>
        <sz val="10"/>
        <color indexed="9"/>
        <rFont val="Calibri"/>
        <family val="2"/>
      </rPr>
      <t>demande de crédits</t>
    </r>
    <r>
      <rPr>
        <b/>
        <sz val="10"/>
        <color indexed="9"/>
        <rFont val="Calibri"/>
        <family val="2"/>
      </rPr>
      <t xml:space="preserve"> </t>
    </r>
    <r>
      <rPr>
        <b/>
        <vertAlign val="superscript"/>
        <sz val="10"/>
        <color indexed="9"/>
        <rFont val="Calibri"/>
        <family val="2"/>
      </rPr>
      <t>(1)</t>
    </r>
    <r>
      <rPr>
        <b/>
        <sz val="10"/>
        <color indexed="9"/>
        <rFont val="Calibri"/>
        <family val="2"/>
      </rPr>
      <t xml:space="preserve"> ou de lignes de crédit </t>
    </r>
    <r>
      <rPr>
        <b/>
        <vertAlign val="superscript"/>
        <sz val="10"/>
        <color indexed="9"/>
        <rFont val="Calibri"/>
        <family val="2"/>
      </rPr>
      <t>(2)</t>
    </r>
    <r>
      <rPr>
        <b/>
        <sz val="10"/>
        <color indexed="9"/>
        <rFont val="Calibri"/>
        <family val="2"/>
      </rPr>
      <t xml:space="preserve"> des </t>
    </r>
    <r>
      <rPr>
        <b/>
        <u val="single"/>
        <sz val="10"/>
        <color indexed="9"/>
        <rFont val="Calibri"/>
        <family val="2"/>
      </rPr>
      <t>entreprises</t>
    </r>
    <r>
      <rPr>
        <b/>
        <sz val="10"/>
        <color indexed="9"/>
        <rFont val="Calibri"/>
        <family val="2"/>
      </rPr>
      <t xml:space="preserve"> adressée à votre banque  ? Veuillez indiquer le besoin de financement des entreprises indépendamment du fait de savoir si ce besoin se traduira par un prêt ou non. La demande :</t>
    </r>
  </si>
  <si>
    <r>
      <rPr>
        <b/>
        <sz val="10"/>
        <color indexed="9"/>
        <rFont val="Calibri"/>
        <family val="2"/>
      </rPr>
      <t xml:space="preserve">8.  Selon vous, comment </t>
    </r>
    <r>
      <rPr>
        <b/>
        <u val="single"/>
        <sz val="10"/>
        <color indexed="9"/>
        <rFont val="Calibri"/>
        <family val="2"/>
      </rPr>
      <t>va évoluer la politique</t>
    </r>
    <r>
      <rPr>
        <b/>
        <sz val="10"/>
        <color indexed="9"/>
        <rFont val="Calibri"/>
        <family val="2"/>
      </rPr>
      <t xml:space="preserve"> de votre banque en matière </t>
    </r>
    <r>
      <rPr>
        <b/>
        <u val="single"/>
        <sz val="10"/>
        <color indexed="9"/>
        <rFont val="Calibri"/>
        <family val="2"/>
      </rPr>
      <t>d’octroi de crédits</t>
    </r>
    <r>
      <rPr>
        <b/>
        <sz val="10"/>
        <color indexed="9"/>
        <rFont val="Calibri"/>
        <family val="2"/>
      </rPr>
      <t xml:space="preserve"> ou de lignes de crédit </t>
    </r>
    <r>
      <rPr>
        <b/>
        <u val="single"/>
        <sz val="10"/>
        <color indexed="9"/>
        <rFont val="Calibri"/>
        <family val="2"/>
      </rPr>
      <t>aux entreprises au cours des trois prochains mois</t>
    </r>
    <r>
      <rPr>
        <b/>
        <sz val="10"/>
        <color indexed="9"/>
        <rFont val="Calibri"/>
        <family val="2"/>
      </rPr>
      <t> ? Veuillez noter que la question porte sur</t>
    </r>
    <r>
      <rPr>
        <sz val="10"/>
        <color indexed="9"/>
        <rFont val="Calibri"/>
        <family val="2"/>
      </rPr>
      <t xml:space="preserve"> </t>
    </r>
    <r>
      <rPr>
        <u val="single"/>
        <sz val="10"/>
        <color indexed="9"/>
        <rFont val="Calibri"/>
        <family val="2"/>
      </rPr>
      <t>l'évolution</t>
    </r>
    <r>
      <rPr>
        <sz val="10"/>
        <color indexed="9"/>
        <rFont val="Calibri"/>
        <family val="2"/>
      </rPr>
      <t xml:space="preserve"> des critères d'octroi et non sur leur niveau. Les critères devraient :</t>
    </r>
  </si>
  <si>
    <r>
      <rPr>
        <b/>
        <sz val="10"/>
        <color indexed="9"/>
        <rFont val="Calibri"/>
        <family val="2"/>
      </rPr>
      <t xml:space="preserve">9.  Selon vous, comment </t>
    </r>
    <r>
      <rPr>
        <b/>
        <u val="single"/>
        <sz val="10"/>
        <color indexed="9"/>
        <rFont val="Calibri"/>
        <family val="2"/>
      </rPr>
      <t>va évoluer la demande de crédits</t>
    </r>
    <r>
      <rPr>
        <b/>
        <sz val="10"/>
        <color indexed="9"/>
        <rFont val="Calibri"/>
        <family val="2"/>
      </rPr>
      <t xml:space="preserve"> ou de lignes de crédit </t>
    </r>
    <r>
      <rPr>
        <b/>
        <u val="single"/>
        <sz val="10"/>
        <color indexed="9"/>
        <rFont val="Calibri"/>
        <family val="2"/>
      </rPr>
      <t>des entreprises</t>
    </r>
    <r>
      <rPr>
        <b/>
        <sz val="10"/>
        <color indexed="9"/>
        <rFont val="Calibri"/>
        <family val="2"/>
      </rPr>
      <t xml:space="preserve"> adressée à votre banque </t>
    </r>
    <r>
      <rPr>
        <b/>
        <u val="single"/>
        <sz val="10"/>
        <color indexed="9"/>
        <rFont val="Calibri"/>
        <family val="2"/>
      </rPr>
      <t>au cours des trois prochains mois</t>
    </r>
    <r>
      <rPr>
        <b/>
        <sz val="10"/>
        <color indexed="9"/>
        <rFont val="Calibri"/>
        <family val="2"/>
      </rPr>
      <t xml:space="preserve"> (abstraction faite des fluctuations saisonnières habituelles) ? Veuillez indiquer le besoin de financement des entreprises indépendamment du fait de savoir si ce besoin se traduira par un prêt ou non. La demande devrait : </t>
    </r>
  </si>
  <si>
    <r>
      <rPr>
        <b/>
        <sz val="10"/>
        <color indexed="9"/>
        <rFont val="Calibri"/>
        <family val="2"/>
      </rPr>
      <t xml:space="preserve">10. Au cours des trois derniers mois, comment ont évolué vos </t>
    </r>
    <r>
      <rPr>
        <b/>
        <u val="single"/>
        <sz val="10"/>
        <color indexed="9"/>
        <rFont val="Calibri"/>
        <family val="2"/>
      </rPr>
      <t>critères d’octroi</t>
    </r>
    <r>
      <rPr>
        <b/>
        <sz val="10"/>
        <color indexed="9"/>
        <rFont val="Calibri"/>
        <family val="2"/>
      </rPr>
      <t xml:space="preserve"> </t>
    </r>
    <r>
      <rPr>
        <b/>
        <vertAlign val="superscript"/>
        <sz val="10"/>
        <color indexed="9"/>
        <rFont val="Calibri"/>
        <family val="2"/>
      </rPr>
      <t>(1)</t>
    </r>
    <r>
      <rPr>
        <b/>
        <sz val="10"/>
        <color indexed="9"/>
        <rFont val="Calibri"/>
        <family val="2"/>
      </rPr>
      <t xml:space="preserve"> </t>
    </r>
    <r>
      <rPr>
        <b/>
        <u val="single"/>
        <sz val="10"/>
        <color indexed="9"/>
        <rFont val="Calibri"/>
        <family val="2"/>
      </rPr>
      <t xml:space="preserve">de crédits </t>
    </r>
    <r>
      <rPr>
        <b/>
        <u val="single"/>
        <vertAlign val="superscript"/>
        <sz val="10"/>
        <color indexed="9"/>
        <rFont val="Calibri"/>
        <family val="2"/>
      </rPr>
      <t>(2)</t>
    </r>
    <r>
      <rPr>
        <b/>
        <u val="single"/>
        <sz val="10"/>
        <color indexed="9"/>
        <rFont val="Calibri"/>
        <family val="2"/>
      </rPr>
      <t xml:space="preserve"> aux ménages</t>
    </r>
    <r>
      <rPr>
        <b/>
        <sz val="10"/>
        <color indexed="9"/>
        <rFont val="Calibri"/>
        <family val="2"/>
      </rPr>
      <t xml:space="preserve"> </t>
    </r>
    <r>
      <rPr>
        <b/>
        <vertAlign val="superscript"/>
        <sz val="10"/>
        <color indexed="9"/>
        <rFont val="Calibri"/>
        <family val="2"/>
      </rPr>
      <t>(3)</t>
    </r>
    <r>
      <rPr>
        <sz val="10"/>
        <color indexed="9"/>
        <rFont val="Calibri"/>
        <family val="2"/>
      </rPr>
      <t> ?</t>
    </r>
    <r>
      <rPr>
        <b/>
        <sz val="10"/>
        <color indexed="9"/>
        <rFont val="Calibri"/>
        <family val="2"/>
      </rPr>
      <t xml:space="preserve"> Veuillez noter que la question porte sur</t>
    </r>
    <r>
      <rPr>
        <sz val="10"/>
        <color indexed="9"/>
        <rFont val="Calibri"/>
        <family val="2"/>
      </rPr>
      <t xml:space="preserve"> </t>
    </r>
    <r>
      <rPr>
        <u val="single"/>
        <sz val="10"/>
        <color indexed="9"/>
        <rFont val="Calibri"/>
        <family val="2"/>
      </rPr>
      <t>l'évolution</t>
    </r>
    <r>
      <rPr>
        <sz val="10"/>
        <color indexed="9"/>
        <rFont val="Calibri"/>
        <family val="2"/>
      </rPr>
      <t xml:space="preserve"> des critères d'octroi et non sur leur niveau. Les critères (se) sont :</t>
    </r>
  </si>
  <si>
    <r>
      <rPr>
        <b/>
        <sz val="10"/>
        <color indexed="9"/>
        <rFont val="Calibri"/>
        <family val="2"/>
      </rPr>
      <t xml:space="preserve">11.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affecté vos critères d’octroi</t>
    </r>
    <r>
      <rPr>
        <b/>
        <sz val="10"/>
        <color indexed="9"/>
        <rFont val="Calibri"/>
        <family val="2"/>
      </rPr>
      <t xml:space="preserve"> de </t>
    </r>
    <r>
      <rPr>
        <b/>
        <u val="single"/>
        <sz val="10"/>
        <color indexed="9"/>
        <rFont val="Calibri"/>
        <family val="2"/>
      </rPr>
      <t>crédits à l’habitat aux ménages</t>
    </r>
    <r>
      <rPr>
        <b/>
        <sz val="10"/>
        <color indexed="9"/>
        <rFont val="Calibri"/>
        <family val="2"/>
      </rPr>
      <t xml:space="preserve"> (comme indiqué dans la question 10) ? Veuillez évaluer l’incidence de ces éléments sur le durcissement ou l’assouplissement des critères d’octroi en utilisant l’échelle suivante : </t>
    </r>
  </si>
  <si>
    <r>
      <rPr>
        <b/>
        <sz val="10"/>
        <color indexed="9"/>
        <rFont val="Calibri"/>
        <family val="2"/>
      </rPr>
      <t xml:space="preserve">12.  Au cours des trois derniers mois, comment ont évolué les </t>
    </r>
    <r>
      <rPr>
        <b/>
        <u val="single"/>
        <sz val="10"/>
        <color indexed="9"/>
        <rFont val="Calibri"/>
        <family val="2"/>
      </rPr>
      <t>conditions d’octroi</t>
    </r>
    <r>
      <rPr>
        <b/>
        <vertAlign val="superscript"/>
        <sz val="10"/>
        <color indexed="9"/>
        <rFont val="Calibri"/>
        <family val="2"/>
      </rPr>
      <t>(1)</t>
    </r>
    <r>
      <rPr>
        <b/>
        <sz val="10"/>
        <color indexed="9"/>
        <rFont val="Calibri"/>
        <family val="2"/>
      </rPr>
      <t xml:space="preserve"> appliquées par votre banque aux nouveaux </t>
    </r>
    <r>
      <rPr>
        <b/>
        <u val="single"/>
        <sz val="10"/>
        <color indexed="9"/>
        <rFont val="Calibri"/>
        <family val="2"/>
      </rPr>
      <t>crédits à l'habitat consentis aux ménages</t>
    </r>
    <r>
      <rPr>
        <b/>
        <sz val="10"/>
        <color indexed="9"/>
        <rFont val="Calibri"/>
        <family val="2"/>
      </rPr>
      <t xml:space="preserve"> ? Veuillez évaluer les conditions d'octroi générales pour cette catégorie de crédits et pour chaque élément en utilisant l'échelle suivante :   </t>
    </r>
  </si>
  <si>
    <r>
      <rPr>
        <sz val="10"/>
        <rFont val="Calibri"/>
        <family val="2"/>
      </rPr>
      <t>* Quotité d’emprunt (ratio prêt/valeur)</t>
    </r>
    <r>
      <rPr>
        <vertAlign val="superscript"/>
        <sz val="10"/>
        <rFont val="Calibri"/>
        <family val="2"/>
      </rPr>
      <t>(4)</t>
    </r>
  </si>
  <si>
    <r>
      <t>* Marge de votre banque (= marge par rapport à un taux de marché de référence) sur les prêts de risque moyen (marge accrue = durcissement, marge plus faible = assouplissement)</t>
    </r>
    <r>
      <rPr>
        <vertAlign val="superscript"/>
        <sz val="10"/>
        <rFont val="Calibri"/>
        <family val="2"/>
      </rPr>
      <t>(2)</t>
    </r>
  </si>
  <si>
    <r>
      <rPr>
        <b/>
        <sz val="10"/>
        <color indexed="9"/>
        <rFont val="Calibri"/>
        <family val="2"/>
      </rPr>
      <t xml:space="preserve">13.  Au cours des trois derniers mois, de quelle manière les </t>
    </r>
    <r>
      <rPr>
        <b/>
        <u val="single"/>
        <sz val="10"/>
        <color indexed="9"/>
        <rFont val="Calibri"/>
        <family val="2"/>
      </rPr>
      <t>éléments</t>
    </r>
    <r>
      <rPr>
        <b/>
        <sz val="10"/>
        <color indexed="9"/>
        <rFont val="Calibri"/>
        <family val="2"/>
      </rPr>
      <t xml:space="preserve"> ci-dessous </t>
    </r>
    <r>
      <rPr>
        <b/>
        <vertAlign val="superscript"/>
        <sz val="10"/>
        <color indexed="9"/>
        <rFont val="Calibri"/>
        <family val="2"/>
      </rPr>
      <t>(1)</t>
    </r>
    <r>
      <rPr>
        <b/>
        <sz val="10"/>
        <color indexed="9"/>
        <rFont val="Calibri"/>
        <family val="2"/>
      </rPr>
      <t xml:space="preserve"> ont-ils </t>
    </r>
    <r>
      <rPr>
        <b/>
        <u val="single"/>
        <sz val="10"/>
        <color indexed="9"/>
        <rFont val="Calibri"/>
        <family val="2"/>
      </rPr>
      <t>modifié les conditions</t>
    </r>
    <r>
      <rPr>
        <b/>
        <sz val="10"/>
        <color indexed="9"/>
        <rFont val="Calibri"/>
        <family val="2"/>
      </rPr>
      <t xml:space="preserve"> de vos décisions concernant l’octroi de nouveaux </t>
    </r>
    <r>
      <rPr>
        <b/>
        <u val="single"/>
        <sz val="10"/>
        <color indexed="9"/>
        <rFont val="Calibri"/>
        <family val="2"/>
      </rPr>
      <t>crédits à l'habitat</t>
    </r>
    <r>
      <rPr>
        <b/>
        <sz val="10"/>
        <color indexed="9"/>
        <rFont val="Calibri"/>
        <family val="2"/>
      </rPr>
      <t xml:space="preserve"> (comme indiqué dans la question 12) ?  Veuillez évaluer l’incidence de ces éléments sur le durcissement ou l’assouplissement des conditions d’octroi en utilisant l’échelle suivante :</t>
    </r>
  </si>
  <si>
    <t xml:space="preserve"> –  = a contribué quelque peu à durcir ces conditions / a contribué quelque peu à un rehaussement des marges</t>
  </si>
  <si>
    <t xml:space="preserve"> + = a contribué quelque peu à assouplir ces conditions / a contribué quelque peu à une réduction des marges</t>
  </si>
  <si>
    <r>
      <rPr>
        <b/>
        <sz val="10"/>
        <color indexed="9"/>
        <rFont val="Calibri"/>
        <family val="2"/>
      </rPr>
      <t xml:space="preserve">14.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affecté vos critères d’octroi</t>
    </r>
    <r>
      <rPr>
        <b/>
        <sz val="10"/>
        <color indexed="9"/>
        <rFont val="Calibri"/>
        <family val="2"/>
      </rPr>
      <t xml:space="preserve"> de </t>
    </r>
    <r>
      <rPr>
        <b/>
        <u val="single"/>
        <sz val="10"/>
        <color indexed="9"/>
        <rFont val="Calibri"/>
        <family val="2"/>
      </rPr>
      <t>crédits à la consommation</t>
    </r>
    <r>
      <rPr>
        <b/>
        <sz val="10"/>
        <color indexed="9"/>
        <rFont val="Calibri"/>
        <family val="2"/>
      </rPr>
      <t xml:space="preserve"> (et d’autres crédits) aux ménages (comme indiqué dans la question 10) ? Veuillez évaluer l’incidence de ces éléments sur le durcissement ou l’assouplissement des critères d’octroi en utilisant l’échelle suivante : </t>
    </r>
  </si>
  <si>
    <r>
      <rPr>
        <b/>
        <sz val="10"/>
        <color indexed="9"/>
        <rFont val="Calibri"/>
        <family val="2"/>
      </rPr>
      <t xml:space="preserve">15.   Au cours des trois derniers mois, comment ont évolué les </t>
    </r>
    <r>
      <rPr>
        <b/>
        <u val="single"/>
        <sz val="10"/>
        <color indexed="9"/>
        <rFont val="Calibri"/>
        <family val="2"/>
      </rPr>
      <t>conditions d’octroi</t>
    </r>
    <r>
      <rPr>
        <b/>
        <sz val="10"/>
        <color indexed="9"/>
        <rFont val="Calibri"/>
        <family val="2"/>
      </rPr>
      <t xml:space="preserve"> de nouveaux </t>
    </r>
    <r>
      <rPr>
        <b/>
        <u val="single"/>
        <sz val="10"/>
        <color indexed="9"/>
        <rFont val="Calibri"/>
        <family val="2"/>
      </rPr>
      <t>crédits à la consommation</t>
    </r>
    <r>
      <rPr>
        <b/>
        <sz val="10"/>
        <color indexed="9"/>
        <rFont val="Calibri"/>
        <family val="2"/>
      </rPr>
      <t xml:space="preserve"> (et autres crédits) aux ménages ? Veuillez évaluer les conditions d'octroi générales pour cette catégorie de crédits et pour chaque élément en utilisant l'échelle suivante. Les conditions :</t>
    </r>
  </si>
  <si>
    <t>* Marge de votre banque (= marge par rapport à un taux de marché de référence) sur les prêts de risque moyen (marge accrue = durcissement, marge plus faible = assouplissement)</t>
  </si>
  <si>
    <r>
      <rPr>
        <b/>
        <sz val="10"/>
        <color indexed="9"/>
        <rFont val="Calibri"/>
        <family val="2"/>
      </rPr>
      <t xml:space="preserve">16.  Au cours des trois derniers mois, de quelle manière les </t>
    </r>
    <r>
      <rPr>
        <b/>
        <u val="single"/>
        <sz val="10"/>
        <color indexed="9"/>
        <rFont val="Calibri"/>
        <family val="2"/>
      </rPr>
      <t>éléments</t>
    </r>
    <r>
      <rPr>
        <b/>
        <sz val="10"/>
        <color indexed="9"/>
        <rFont val="Calibri"/>
        <family val="2"/>
      </rPr>
      <t xml:space="preserve"> ci-dessous </t>
    </r>
    <r>
      <rPr>
        <b/>
        <vertAlign val="superscript"/>
        <sz val="10"/>
        <color indexed="9"/>
        <rFont val="Calibri"/>
        <family val="2"/>
      </rPr>
      <t>(1)</t>
    </r>
    <r>
      <rPr>
        <b/>
        <sz val="10"/>
        <color indexed="9"/>
        <rFont val="Calibri"/>
        <family val="2"/>
      </rPr>
      <t xml:space="preserve"> ont-ils </t>
    </r>
    <r>
      <rPr>
        <b/>
        <u val="single"/>
        <sz val="10"/>
        <color indexed="9"/>
        <rFont val="Calibri"/>
        <family val="2"/>
      </rPr>
      <t>modifié les conditions</t>
    </r>
    <r>
      <rPr>
        <b/>
        <sz val="10"/>
        <color indexed="9"/>
        <rFont val="Calibri"/>
        <family val="2"/>
      </rPr>
      <t xml:space="preserve"> de vos décisions concernant l’octroi de nouveaux </t>
    </r>
    <r>
      <rPr>
        <b/>
        <u val="single"/>
        <sz val="10"/>
        <color indexed="9"/>
        <rFont val="Calibri"/>
        <family val="2"/>
      </rPr>
      <t>crédits à la consommation</t>
    </r>
    <r>
      <rPr>
        <b/>
        <sz val="10"/>
        <color indexed="9"/>
        <rFont val="Calibri"/>
        <family val="2"/>
      </rPr>
      <t xml:space="preserve"> (et autres crédits) aux ménages (comme indiqué dans la question 12) ? Veuillez évaluer l’incidence de ces éléments sur le durcissement ou l’assouplissement des conditions d’octroi en utilisant l’échelle suivante :</t>
    </r>
  </si>
  <si>
    <r>
      <rPr>
        <i/>
        <sz val="10"/>
        <color indexed="9"/>
        <rFont val="Calibri"/>
        <family val="2"/>
      </rPr>
      <t xml:space="preserve"> + + = a contribué sensiblement à assouplir ces conditions / a contribué sensiblement à une réduction des marges</t>
    </r>
  </si>
  <si>
    <r>
      <rPr>
        <i/>
        <sz val="10"/>
        <color indexed="9"/>
        <rFont val="Calibri"/>
        <family val="2"/>
      </rPr>
      <t xml:space="preserve"> + = a contribué quelque peu à assouplir ces conditions / a contribué quelque peu à une réduction des marges</t>
    </r>
  </si>
  <si>
    <r>
      <rPr>
        <b/>
        <sz val="10"/>
        <color indexed="9"/>
        <rFont val="Calibri"/>
        <family val="2"/>
      </rPr>
      <t xml:space="preserve">18.   Au cours des trois derniers mois (abstraction faite des fluctuations saisonnières habituelles), de quelle manière a évolué la </t>
    </r>
    <r>
      <rPr>
        <b/>
        <u val="single"/>
        <sz val="10"/>
        <color indexed="9"/>
        <rFont val="Calibri"/>
        <family val="2"/>
      </rPr>
      <t>demande de crédits</t>
    </r>
    <r>
      <rPr>
        <b/>
        <sz val="10"/>
        <color indexed="9"/>
        <rFont val="Calibri"/>
        <family val="2"/>
      </rPr>
      <t xml:space="preserve"> </t>
    </r>
    <r>
      <rPr>
        <b/>
        <vertAlign val="superscript"/>
        <sz val="10"/>
        <color indexed="9"/>
        <rFont val="Calibri"/>
        <family val="2"/>
      </rPr>
      <t>(1)</t>
    </r>
    <r>
      <rPr>
        <b/>
        <sz val="10"/>
        <color indexed="9"/>
        <rFont val="Calibri"/>
        <family val="2"/>
      </rPr>
      <t xml:space="preserve"> </t>
    </r>
    <r>
      <rPr>
        <b/>
        <u val="single"/>
        <sz val="10"/>
        <color indexed="9"/>
        <rFont val="Calibri"/>
        <family val="2"/>
      </rPr>
      <t>des ménages</t>
    </r>
    <r>
      <rPr>
        <b/>
        <sz val="10"/>
        <color indexed="9"/>
        <rFont val="Calibri"/>
        <family val="2"/>
      </rPr>
      <t xml:space="preserve"> adressée à votre banque ? Veuillez indiquer le besoin de financement des ménages indépendamment du fait de savoir si ce besoin se traduira par un prêt ou non.</t>
    </r>
  </si>
  <si>
    <r>
      <rPr>
        <b/>
        <sz val="10"/>
        <color indexed="9"/>
        <rFont val="Calibri"/>
        <family val="2"/>
      </rPr>
      <t xml:space="preserve">19.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affecté la demande de crédits à l’habitat</t>
    </r>
    <r>
      <rPr>
        <b/>
        <sz val="10"/>
        <color indexed="9"/>
        <rFont val="Calibri"/>
        <family val="2"/>
      </rPr>
      <t xml:space="preserve"> émanant des ménages (comme indiqué dans la question 18) ? Veuillez évaluer chaque élément selon l’échelle suivante :</t>
    </r>
  </si>
  <si>
    <t>B) Utilisation d'autres sources de financement (effets de substitution)</t>
  </si>
  <si>
    <r>
      <rPr>
        <b/>
        <sz val="10"/>
        <color indexed="9"/>
        <rFont val="Calibri"/>
        <family val="2"/>
      </rPr>
      <t xml:space="preserve">20.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affecté la demande de crédits à la consommation</t>
    </r>
    <r>
      <rPr>
        <b/>
        <sz val="10"/>
        <color indexed="9"/>
        <rFont val="Calibri"/>
        <family val="2"/>
      </rPr>
      <t xml:space="preserve"> (et d’autres crédits) émanant des ménages (comme indiqué à la question 18) ? Veuillez évaluer chaque élément selon l’échelle suivante :</t>
    </r>
  </si>
  <si>
    <r>
      <rPr>
        <b/>
        <sz val="10"/>
        <color indexed="9"/>
        <rFont val="Calibri"/>
        <family val="2"/>
      </rPr>
      <t xml:space="preserve">22.  Selon vous, comment </t>
    </r>
    <r>
      <rPr>
        <b/>
        <u val="single"/>
        <sz val="10"/>
        <color indexed="9"/>
        <rFont val="Calibri"/>
        <family val="2"/>
      </rPr>
      <t>va évoluer la demande de crédits des ménages</t>
    </r>
    <r>
      <rPr>
        <b/>
        <sz val="10"/>
        <color indexed="9"/>
        <rFont val="Calibri"/>
        <family val="2"/>
      </rPr>
      <t xml:space="preserve"> adressée à votre banque au cours des </t>
    </r>
    <r>
      <rPr>
        <b/>
        <u val="single"/>
        <sz val="10"/>
        <color indexed="9"/>
        <rFont val="Calibri"/>
        <family val="2"/>
      </rPr>
      <t>trois prochains mois</t>
    </r>
    <r>
      <rPr>
        <b/>
        <sz val="10"/>
        <color indexed="9"/>
        <rFont val="Calibri"/>
        <family val="2"/>
      </rPr>
      <t xml:space="preserve"> (abstraction faite des fluctuations saisonnières habituelles) ? Veuillez indiquer le besoin de financement des ménages indépendamment du fait de savoir si ce besoin se traduira par un prêt ou non. La demande va :</t>
    </r>
  </si>
  <si>
    <r>
      <t xml:space="preserve">21.  Selon vous, comment </t>
    </r>
    <r>
      <rPr>
        <b/>
        <u val="single"/>
        <sz val="10"/>
        <color indexed="9"/>
        <rFont val="Calibri"/>
        <family val="2"/>
      </rPr>
      <t>va évoluer la politique</t>
    </r>
    <r>
      <rPr>
        <b/>
        <sz val="10"/>
        <color indexed="9"/>
        <rFont val="Calibri"/>
        <family val="2"/>
      </rPr>
      <t xml:space="preserve"> de votre banque en matière</t>
    </r>
    <r>
      <rPr>
        <b/>
        <u val="single"/>
        <sz val="10"/>
        <color indexed="9"/>
        <rFont val="Calibri"/>
        <family val="2"/>
      </rPr>
      <t xml:space="preserve"> d’octroi de crédits aux ménages</t>
    </r>
    <r>
      <rPr>
        <b/>
        <sz val="10"/>
        <color indexed="9"/>
        <rFont val="Calibri"/>
        <family val="2"/>
      </rPr>
      <t xml:space="preserve"> au cours des </t>
    </r>
    <r>
      <rPr>
        <b/>
        <u val="single"/>
        <sz val="10"/>
        <color indexed="9"/>
        <rFont val="Calibri"/>
        <family val="2"/>
      </rPr>
      <t>trois prochains mois</t>
    </r>
    <r>
      <rPr>
        <b/>
        <sz val="10"/>
        <color indexed="9"/>
        <rFont val="Calibri"/>
        <family val="2"/>
      </rPr>
      <t> ? Veuillez noter que la question porte sur</t>
    </r>
    <r>
      <rPr>
        <sz val="10"/>
        <color indexed="9"/>
        <rFont val="Calibri"/>
        <family val="2"/>
      </rPr>
      <t xml:space="preserve"> </t>
    </r>
    <r>
      <rPr>
        <u val="single"/>
        <sz val="10"/>
        <color indexed="9"/>
        <rFont val="Calibri"/>
        <family val="2"/>
      </rPr>
      <t>l'évolution</t>
    </r>
    <r>
      <rPr>
        <sz val="10"/>
        <color indexed="9"/>
        <rFont val="Calibri"/>
        <family val="2"/>
      </rPr>
      <t xml:space="preserve"> des critères d'octroi et non sur leur niveau. Les critères vont :</t>
    </r>
  </si>
  <si>
    <t>Incidence sur la marge de votre banque sur les prêts de risque moyen</t>
  </si>
  <si>
    <r>
      <t xml:space="preserve"> </t>
    </r>
    <r>
      <rPr>
        <i/>
        <sz val="10"/>
        <color indexed="9"/>
        <rFont val="Calibri"/>
        <family val="2"/>
      </rPr>
      <t xml:space="preserve">–  = a contribué quelque peu à durcir ces conditions </t>
    </r>
    <r>
      <rPr>
        <i/>
        <sz val="10"/>
        <color indexed="9"/>
        <rFont val="Calibri"/>
        <family val="2"/>
      </rPr>
      <t>/ a contribué quelque peu à un rehaussement des marges</t>
    </r>
  </si>
  <si>
    <t xml:space="preserve"> + + = a contribué sensiblement à assouplir ces conditions / a contribué sensiblement à une réduction des marges</t>
  </si>
  <si>
    <r>
      <t>* Dépenses de consommation financées par des prêts adossés à des biens immobiliers (« extraction hypothécaire »)</t>
    </r>
    <r>
      <rPr>
        <vertAlign val="superscript"/>
        <sz val="10"/>
        <rFont val="Calibri"/>
        <family val="2"/>
      </rPr>
      <t>(1)</t>
    </r>
  </si>
  <si>
    <t>°</t>
  </si>
  <si>
    <t>La demande de crédits se rapporte à la demande brute de crédits émanant des entreprises ou des ménages, y compris les renouvellements de crédits mais hors fluctuations saisonnières habituelles. Elle a trait au besoin de financement des entreprises ou des ménages à travers des crédits bancaires indépendamment du fait de savoir si ce besoin se traduira par un prêt ou non. Les banques doivent évaluer l'évolution du besoin de financement bancaire des entreprises et des ménages en termes nominaux (indépendamment de l'évolution des prix) et par rapport au besoin de financement relevé le trimestre précédent (donc pas sur la base de moyennes de très long terme ou d'autres valeurs de référence comme des objectifs de ventes). La demande de crédits peut varier en raison soit d'une inflexion de la courbe de la demande (alors que le prix reste constant), soit d'une évolution le long de la courbe (liée à une variation du prix). En d’autres termes, un taux de croissance positif peut être considéré comme une hausse de la demande de crédits, qu’il soit en augmentation ou constant.</t>
  </si>
  <si>
    <t>– –</t>
  </si>
  <si>
    <t>–</t>
  </si>
  <si>
    <r>
      <rPr>
        <sz val="10"/>
        <rFont val="Calibri"/>
        <family val="2"/>
      </rPr>
      <t>N/A</t>
    </r>
    <r>
      <rPr>
        <vertAlign val="superscript"/>
        <sz val="10"/>
        <rFont val="Calibri"/>
        <family val="2"/>
      </rPr>
      <t>(3)</t>
    </r>
  </si>
  <si>
    <r>
      <rPr>
        <sz val="10"/>
        <rFont val="Calibri"/>
        <family val="2"/>
      </rPr>
      <t xml:space="preserve">* Concurrence d’institutions non bancaires </t>
    </r>
    <r>
      <rPr>
        <vertAlign val="superscript"/>
        <sz val="10"/>
        <rFont val="Calibri"/>
        <family val="2"/>
      </rPr>
      <t xml:space="preserve"> (4)</t>
    </r>
  </si>
  <si>
    <r>
      <rPr>
        <b/>
        <sz val="10"/>
        <rFont val="Calibri"/>
        <family val="2"/>
      </rPr>
      <t xml:space="preserve">C) Perception des risques </t>
    </r>
    <r>
      <rPr>
        <b/>
        <vertAlign val="superscript"/>
        <sz val="10"/>
        <rFont val="Calibri"/>
        <family val="2"/>
      </rPr>
      <t>(5)</t>
    </r>
  </si>
  <si>
    <r>
      <t xml:space="preserve">* Perspectives sur le marché de l'immobilier résidentiel, y compris en matière de prix </t>
    </r>
    <r>
      <rPr>
        <vertAlign val="superscript"/>
        <sz val="10"/>
        <rFont val="Calibri"/>
        <family val="2"/>
      </rPr>
      <t>(6)</t>
    </r>
  </si>
  <si>
    <r>
      <rPr>
        <sz val="10"/>
        <rFont val="Calibri"/>
        <family val="2"/>
      </rPr>
      <t xml:space="preserve">* Solvabilité de l'emprunteur </t>
    </r>
    <r>
      <rPr>
        <vertAlign val="superscript"/>
        <sz val="10"/>
        <rFont val="Calibri"/>
        <family val="2"/>
      </rPr>
      <t>(7)</t>
    </r>
  </si>
  <si>
    <t xml:space="preserve">(4) Les non-banques </t>
  </si>
  <si>
    <t>(5) Perception des risques et tolérance au risque</t>
  </si>
  <si>
    <t>(6) Perspectives sur le marché de l'immobilier résidentiel, y compris en matière de prix</t>
  </si>
  <si>
    <t>(7) Les risques relatifs aux créances douteuses peuvent se refléter non seulement dans la « solvabilité de l'emprunteur », mais aussi en termes de « coût des ressources et contraintes d’équilibre du bilan » des banques.</t>
  </si>
  <si>
    <t>(8) Veuillez sélectionner « S.O. » (sans objet) uniquement si vous n’avez aucune opération ou exposition dans la catégorie de prêts concernée.</t>
  </si>
  <si>
    <t>À remplir par la Banque centrale</t>
  </si>
  <si>
    <t>* Concurrence d’institutions non bancaires</t>
  </si>
  <si>
    <t>* Capital de votre banque et coûts liés au montant des fonds propres de votre banque</t>
  </si>
  <si>
    <t xml:space="preserve">Orientation globale </t>
  </si>
  <si>
    <t>Orientation globale</t>
  </si>
  <si>
    <t>Prêts aux petites et moyennes entreprises</t>
  </si>
  <si>
    <t>Prêts aux grandes entreprises</t>
  </si>
  <si>
    <t>* Capacité de votre banque à accéder aux financements de marché (monétaire ou obligataire, y compris la titrisation assortie d'une cession parfaite)</t>
  </si>
  <si>
    <t>* Situation et perspectives spécifiques du secteur ou des entreprises/solvabilité de l'emprunteur</t>
  </si>
  <si>
    <t>(3) Comprend la vente de crédits du bilan des banques, c'est-à-dire des financements hors bilan.</t>
  </si>
  <si>
    <t>(2) Peut comprendre le recours aux produits dérivés de crédit, les crédits demeurant aux bilans des banques.</t>
  </si>
  <si>
    <r>
      <t>S.O.</t>
    </r>
    <r>
      <rPr>
        <vertAlign val="superscript"/>
        <sz val="10"/>
        <rFont val="Calibri"/>
        <family val="2"/>
      </rPr>
      <t>(8)</t>
    </r>
  </si>
  <si>
    <r>
      <t>* Capital de votre banque et coûts liés au montant des fonds propres de votre banque</t>
    </r>
    <r>
      <rPr>
        <vertAlign val="superscript"/>
        <sz val="10"/>
        <rFont val="Calibri"/>
        <family val="2"/>
      </rPr>
      <t>(2)</t>
    </r>
  </si>
  <si>
    <r>
      <t xml:space="preserve">5. Au cours des trois derniers mois (abstraction faite des fluctuations saisonnières habituelles), la part des </t>
    </r>
    <r>
      <rPr>
        <b/>
        <u val="single"/>
        <sz val="10"/>
        <color indexed="9"/>
        <rFont val="Calibri"/>
        <family val="2"/>
      </rPr>
      <t>demandes (formelles ou informelles) de prêts des entreprises</t>
    </r>
    <r>
      <rPr>
        <b/>
        <u val="single"/>
        <vertAlign val="superscript"/>
        <sz val="10"/>
        <color indexed="9"/>
        <rFont val="Calibri"/>
        <family val="2"/>
      </rPr>
      <t>(1)</t>
    </r>
    <r>
      <rPr>
        <b/>
        <u val="single"/>
        <sz val="10"/>
        <color indexed="9"/>
        <rFont val="Calibri"/>
        <family val="2"/>
      </rPr>
      <t xml:space="preserve"> totalement rejetées</t>
    </r>
    <r>
      <rPr>
        <b/>
        <sz val="10"/>
        <color indexed="9"/>
        <rFont val="Calibri"/>
        <family val="2"/>
      </rPr>
      <t xml:space="preserve"> </t>
    </r>
    <r>
      <rPr>
        <b/>
        <vertAlign val="superscript"/>
        <sz val="10"/>
        <color indexed="9"/>
        <rFont val="Calibri"/>
        <family val="2"/>
      </rPr>
      <t>(2)</t>
    </r>
    <r>
      <rPr>
        <b/>
        <sz val="10"/>
        <color indexed="9"/>
        <rFont val="Calibri"/>
        <family val="2"/>
      </rPr>
      <t xml:space="preserve"> par votre banque a-t-elle augmenté, est-elle restée inchangée ou a-t-elle diminué (volume de prêts par rapport au volume total de demandes de prêts pour cette catégorie) ? </t>
    </r>
  </si>
  <si>
    <r>
      <t xml:space="preserve">7.  Au cours des trois derniers mois, de quelle manière les </t>
    </r>
    <r>
      <rPr>
        <b/>
        <u val="single"/>
        <sz val="10"/>
        <color indexed="9"/>
        <rFont val="Calibri"/>
        <family val="2"/>
      </rPr>
      <t>éléments</t>
    </r>
    <r>
      <rPr>
        <b/>
        <sz val="10"/>
        <color indexed="9"/>
        <rFont val="Calibri"/>
        <family val="2"/>
      </rPr>
      <t xml:space="preserve"> ci-dessous ont-ils </t>
    </r>
    <r>
      <rPr>
        <b/>
        <u val="single"/>
        <sz val="10"/>
        <color indexed="9"/>
        <rFont val="Calibri"/>
        <family val="2"/>
      </rPr>
      <t>affecté la demande</t>
    </r>
    <r>
      <rPr>
        <b/>
        <sz val="10"/>
        <color indexed="9"/>
        <rFont val="Calibri"/>
        <family val="2"/>
      </rPr>
      <t xml:space="preserve"> de crédits ou de lignes de crédit émanant des </t>
    </r>
    <r>
      <rPr>
        <b/>
        <u val="single"/>
        <sz val="10"/>
        <color indexed="9"/>
        <rFont val="Calibri"/>
        <family val="2"/>
      </rPr>
      <t>entreprises</t>
    </r>
    <r>
      <rPr>
        <b/>
        <sz val="10"/>
        <color indexed="9"/>
        <rFont val="Calibri"/>
        <family val="2"/>
      </rPr>
      <t xml:space="preserve"> (comme indiqué dans la question 6) ? Veuillez évaluer chaque élément en utilisant la grille suivante :  </t>
    </r>
  </si>
  <si>
    <r>
      <t xml:space="preserve">17. Au cours des trois derniers mois (abstraction faite des fluctuations saisonnières habituelles), la part des </t>
    </r>
    <r>
      <rPr>
        <b/>
        <u val="single"/>
        <sz val="10"/>
        <color indexed="9"/>
        <rFont val="Calibri"/>
        <family val="2"/>
      </rPr>
      <t>demandes (formelles ou informelles) de prêts des ménages</t>
    </r>
    <r>
      <rPr>
        <b/>
        <vertAlign val="superscript"/>
        <sz val="10"/>
        <color indexed="9"/>
        <rFont val="Calibri"/>
        <family val="2"/>
      </rPr>
      <t>(1)</t>
    </r>
    <r>
      <rPr>
        <b/>
        <sz val="10"/>
        <color indexed="9"/>
        <rFont val="Calibri"/>
        <family val="2"/>
      </rPr>
      <t xml:space="preserve"> </t>
    </r>
    <r>
      <rPr>
        <b/>
        <u val="single"/>
        <sz val="10"/>
        <color indexed="9"/>
        <rFont val="Calibri"/>
        <family val="2"/>
      </rPr>
      <t>totalement rejetées</t>
    </r>
    <r>
      <rPr>
        <b/>
        <sz val="10"/>
        <color indexed="9"/>
        <rFont val="Calibri"/>
        <family val="2"/>
      </rPr>
      <t xml:space="preserve"> </t>
    </r>
    <r>
      <rPr>
        <b/>
        <vertAlign val="superscript"/>
        <sz val="10"/>
        <color indexed="9"/>
        <rFont val="Calibri"/>
        <family val="2"/>
      </rPr>
      <t>(2)</t>
    </r>
    <r>
      <rPr>
        <b/>
        <sz val="10"/>
        <color indexed="9"/>
        <rFont val="Calibri"/>
        <family val="2"/>
      </rPr>
      <t xml:space="preserve"> par votre banque a-t-elle augmenté, est-elle restée inchangée ou a-t-elle diminué (volume de prêts par rapport au volume total de demandes de prêts pour cette catégorie) ? </t>
    </r>
  </si>
  <si>
    <t>Non</t>
  </si>
  <si>
    <t>Vérification : avez-vous répondu à toutes les questions ad hoc?</t>
  </si>
  <si>
    <t>B) Taux d'intérêt et marges</t>
  </si>
  <si>
    <t>* Taux d'intérêt des crédits de votre banque (taux plus élevés = durcissement, taux plus bas = assouplissement)</t>
  </si>
  <si>
    <t>Les conditions d'octroi des crédits se rapportent aux conditions d'un crédit que la banque est prête à octroyer, c'est-à-dire les conditions du crédit réellement approuvées ainsi que déterminées dans le contrat de prêt qui avait été conclu entre la banque (le prêteur) et l'emprunteur. Elles comprennent généralement le taux convenu, l’écart par rapport au taux de marché de référence (marges de prêt), le montant du crédit, les conditions d'accès ainsi que d'autres conditions spécifiques pouvant prendre la forme de frais autres que les intérêts (p.ex. les commissions), les sûretés ou les garanties que l'emprunteur doit apporter (y compris les dépôts de garantie), les clauses incluses dans les contrats de crédit et la durée convenue des crédits. Les conditions d'octroi des crédits peuvent varier selon les caractéristiques de l'emprunteur. En outre, ils peuvent changer en raison de la répercussion des modifications des taux d'intérêt de marché par le canal des prêts bancaires. Les conditions d’octroi des crédits peuvent varier en fonction ou indépendamment des critères d'octroi des crédits. Par exemple, une augmentation du coût des ressources de la banque ou une détérioration des perspectives économiques générales peut entraîner à la fois un durcissement des critères d'octroi des crédits et un durcissement des conditions d'octroi des crédits que la banque est prête à consentir et que ses clients sont prêts à accepter. La banque peut aussi ne modifier que ses conditions d'octroi des crédits (et accroître, par exemple, la marge requise pour couvrir le coût/risque supplémentaire) et laisser inchangés ses critères d'octroi.</t>
  </si>
  <si>
    <r>
      <t xml:space="preserve">Question </t>
    </r>
    <r>
      <rPr>
        <b/>
        <i/>
        <sz val="14"/>
        <rFont val="Calibri"/>
        <family val="2"/>
      </rPr>
      <t>ad hoc</t>
    </r>
    <r>
      <rPr>
        <b/>
        <sz val="14"/>
        <rFont val="Calibri"/>
        <family val="2"/>
      </rPr>
      <t xml:space="preserve"> sur le financement de détail et le financement de marché</t>
    </r>
  </si>
  <si>
    <r>
      <t>111. Du fait de la situation sur les marchés financiers, vos conditions d’accès aux financements de marché et de détail</t>
    </r>
    <r>
      <rPr>
        <b/>
        <vertAlign val="superscript"/>
        <sz val="10"/>
        <color indexed="9"/>
        <rFont val="Calibri"/>
        <family val="2"/>
      </rPr>
      <t>(1)</t>
    </r>
    <r>
      <rPr>
        <b/>
        <sz val="10"/>
        <color indexed="9"/>
        <rFont val="Calibri"/>
        <family val="2"/>
      </rPr>
      <t xml:space="preserve"> habituels et/ou votre capacité à transférer le risque ont-elles changé au cours des trois derniers mois, ou pensez-vous que cet accès ou cette activité évoluera au cours des trois prochains mois ? Veuillez évaluer chaque élément selon l’échelle suivante : </t>
    </r>
  </si>
  <si>
    <r>
      <rPr>
        <i/>
        <sz val="10"/>
        <color indexed="9"/>
        <rFont val="Calibri"/>
        <family val="2"/>
      </rPr>
      <t xml:space="preserve">- - = se sont détériorées sensiblement/se détérioreront sensiblement </t>
    </r>
  </si>
  <si>
    <r>
      <rPr>
        <i/>
        <sz val="10"/>
        <color indexed="9"/>
        <rFont val="Calibri"/>
        <family val="2"/>
      </rPr>
      <t xml:space="preserve">-  = se sont détériorées quelque peu/se détérioreront quelque peu </t>
    </r>
  </si>
  <si>
    <r>
      <rPr>
        <i/>
        <sz val="10"/>
        <color indexed="9"/>
        <rFont val="Calibri"/>
        <family val="2"/>
      </rPr>
      <t>○ = sont demeurées inchangées/demeureront inchangées</t>
    </r>
  </si>
  <si>
    <r>
      <t xml:space="preserve"> +</t>
    </r>
    <r>
      <rPr>
        <i/>
        <sz val="10"/>
        <color indexed="9"/>
        <rFont val="Calibri"/>
        <family val="2"/>
      </rPr>
      <t xml:space="preserve">  = se sont assouplies quelque peu/s'assoupliront quelque peu</t>
    </r>
  </si>
  <si>
    <t xml:space="preserve"> + +  = se sont assouplies sensiblement/s'assoupliront sensiblement</t>
  </si>
  <si>
    <t>S.O. = sans objet</t>
  </si>
  <si>
    <r>
      <rPr>
        <sz val="10"/>
        <rFont val="Calibri"/>
        <family val="2"/>
      </rPr>
      <t>Au cours des trois derniers mois</t>
    </r>
  </si>
  <si>
    <r>
      <rPr>
        <sz val="10"/>
        <rFont val="Calibri"/>
        <family val="2"/>
      </rPr>
      <t>Au cours des trois prochains mois</t>
    </r>
  </si>
  <si>
    <r>
      <rPr>
        <sz val="13"/>
        <rFont val="Calibri"/>
        <family val="2"/>
      </rPr>
      <t>--</t>
    </r>
  </si>
  <si>
    <r>
      <rPr>
        <sz val="13"/>
        <rFont val="Calibri"/>
        <family val="2"/>
      </rPr>
      <t>-</t>
    </r>
  </si>
  <si>
    <r>
      <rPr>
        <sz val="13"/>
        <rFont val="Calibri"/>
        <family val="2"/>
      </rPr>
      <t>°</t>
    </r>
  </si>
  <si>
    <r>
      <t>A) Financement de détail</t>
    </r>
    <r>
      <rPr>
        <b/>
        <vertAlign val="superscript"/>
        <sz val="10"/>
        <rFont val="Calibri"/>
        <family val="2"/>
      </rPr>
      <t>(1)</t>
    </r>
  </si>
  <si>
    <r>
      <rPr>
        <sz val="10"/>
        <rFont val="Calibri"/>
        <family val="2"/>
      </rPr>
      <t>* Dépôts à court terme (d'une durée inférieure ou égale à un an)</t>
    </r>
  </si>
  <si>
    <r>
      <rPr>
        <sz val="10"/>
        <rFont val="Calibri"/>
        <family val="2"/>
      </rPr>
      <t xml:space="preserve">* Dépôts et autres instruments de financement à long terme (d'une durée supérieure à un an) </t>
    </r>
  </si>
  <si>
    <r>
      <rPr>
        <b/>
        <sz val="10"/>
        <rFont val="Calibri"/>
        <family val="2"/>
      </rPr>
      <t>B) Marché interbancaire des opérations en blanc</t>
    </r>
  </si>
  <si>
    <r>
      <rPr>
        <sz val="10"/>
        <rFont val="Calibri"/>
        <family val="2"/>
      </rPr>
      <t>* Marché monétaire à très court terme (durée inférieure ou égale à une semaine)</t>
    </r>
  </si>
  <si>
    <r>
      <rPr>
        <sz val="10"/>
        <rFont val="Calibri"/>
        <family val="2"/>
      </rPr>
      <t>* Marché monétaire à court terme (durée supérieure à une semaine)</t>
    </r>
  </si>
  <si>
    <r>
      <rPr>
        <b/>
        <sz val="10"/>
        <rFont val="Calibri"/>
        <family val="2"/>
      </rPr>
      <t>C) Titres de créance de gros</t>
    </r>
    <r>
      <rPr>
        <b/>
        <vertAlign val="superscript"/>
        <sz val="10"/>
        <rFont val="Calibri"/>
        <family val="2"/>
      </rPr>
      <t>(3)</t>
    </r>
  </si>
  <si>
    <r>
      <rPr>
        <sz val="10"/>
        <rFont val="Calibri"/>
        <family val="2"/>
      </rPr>
      <t>* Titres de créance à court terme (p. ex. certificats de dépôt et billets de trésorerie)</t>
    </r>
  </si>
  <si>
    <r>
      <rPr>
        <sz val="10"/>
        <rFont val="Calibri"/>
        <family val="2"/>
      </rPr>
      <t>* Titres de créance à moyen et long terme (y compris les obligations sécurisées)</t>
    </r>
  </si>
  <si>
    <r>
      <rPr>
        <b/>
        <sz val="10"/>
        <rFont val="Calibri"/>
        <family val="2"/>
      </rPr>
      <t>D) Titrisation</t>
    </r>
    <r>
      <rPr>
        <b/>
        <vertAlign val="superscript"/>
        <sz val="10"/>
        <rFont val="Calibri"/>
        <family val="2"/>
      </rPr>
      <t>(4)</t>
    </r>
  </si>
  <si>
    <r>
      <rPr>
        <sz val="10"/>
        <rFont val="Calibri"/>
        <family val="2"/>
      </rPr>
      <t xml:space="preserve">* Titrisation des crédits aux entreprises </t>
    </r>
  </si>
  <si>
    <r>
      <rPr>
        <sz val="10"/>
        <rFont val="Calibri"/>
        <family val="2"/>
      </rPr>
      <t xml:space="preserve">* Titrisation des crédits à l’habitat </t>
    </r>
  </si>
  <si>
    <r>
      <rPr>
        <b/>
        <sz val="10"/>
        <rFont val="Calibri"/>
        <family val="2"/>
      </rPr>
      <t>E) Possibilité de transférer des risques de crédit hors bilan</t>
    </r>
    <r>
      <rPr>
        <b/>
        <vertAlign val="superscript"/>
        <sz val="10"/>
        <rFont val="Calibri"/>
        <family val="2"/>
      </rPr>
      <t>(5)</t>
    </r>
  </si>
  <si>
    <r>
      <rPr>
        <sz val="10"/>
        <rFont val="Calibri"/>
        <family val="2"/>
      </rPr>
      <t>* Possibilité de transférer des risques de crédit hors bilan</t>
    </r>
  </si>
  <si>
    <r>
      <rPr>
        <b/>
        <sz val="10"/>
        <rFont val="Calibri"/>
        <family val="2"/>
      </rPr>
      <t>F) Autres marchés (veuillez préciser)</t>
    </r>
  </si>
  <si>
    <t>(1) Le financement de détail est défini comme le financement via les dépôts détenus par les sociétés non financières et les ménages.</t>
  </si>
  <si>
    <t>(2) Veuillez indiquer « S.O. » (sans objet) si et seulement si cette source de financement n'est pas pertinente pour votre banque.</t>
  </si>
  <si>
    <r>
      <rPr>
        <sz val="8"/>
        <rFont val="Calibri"/>
        <family val="2"/>
      </rPr>
      <t>(3) Habituellement titres de créance inscrits au bilan.</t>
    </r>
  </si>
  <si>
    <r>
      <rPr>
        <sz val="8"/>
        <rFont val="Calibri"/>
        <family val="2"/>
      </rPr>
      <t>(4) Habituellement cession de prêts comptabilisés au bilan des banques, c’est-à-dire mobilisation de créances hors bilan.</t>
    </r>
  </si>
  <si>
    <r>
      <rPr>
        <sz val="8"/>
        <rFont val="Calibri"/>
        <family val="2"/>
      </rPr>
      <t>(5) Habituellement recours à des dérivés de crédit, les prêts restant comptabilisés au bilan des banques.</t>
    </r>
  </si>
  <si>
    <t>Questions ad hoc sur le portefeuille d’actifs détenus par la BCE à des fins de politique monétaire</t>
  </si>
  <si>
    <r>
      <t>Ces questions ad hoc visent à évaluer l’incidence de l'évolution du portefeuille d'actifs détenus par la BCE à des fins de politique monétaire.</t>
    </r>
    <r>
      <rPr>
        <vertAlign val="superscript"/>
        <sz val="10"/>
        <rFont val="Calibri"/>
        <family val="2"/>
      </rPr>
      <t>(1)</t>
    </r>
    <r>
      <rPr>
        <sz val="10"/>
        <rFont val="Calibri"/>
        <family val="2"/>
      </rPr>
      <t xml:space="preserve"> Dans vos réponses, merci de considérer</t>
    </r>
    <r>
      <rPr>
        <sz val="10"/>
        <rFont val="Calibri"/>
        <family val="2"/>
      </rPr>
      <t xml:space="preserve"> l’incidence de tous changements impactant ce portefeuille sur la période sous revue, résultant d'achats nets ou d'autres transactions (réinvestissements des remboursements).</t>
    </r>
  </si>
  <si>
    <t>Veuillez tenir compte des effets à la fois directs et indirects des changements dans le portefeuille d'actifs, la situation financière et la répartition des actifs de votre banque pouvant subir des effets indirects même si elle n’a pris part à aucune transactions de ce genre en faveur de l’Eurosystème.</t>
  </si>
  <si>
    <r>
      <t xml:space="preserve">130.  Au cours des six derniers mois, le portefeuille d'actifs de la BCE lié à sa politique monétaire a-t-il entraîné une modification des actifs de votre banque ou a-t-il exercé une incidence </t>
    </r>
    <r>
      <rPr>
        <b/>
        <sz val="10"/>
        <color indexed="9"/>
        <rFont val="Calibri"/>
        <family val="2"/>
      </rPr>
      <t>(directe ou indrecte) sur votre banque dans l'un des domaines suivants ? Devrait-il avoir une incidence au cours des six prochains mois ?</t>
    </r>
  </si>
  <si>
    <t>– – = a contribué sensiblement à une baisse ou une détérioration / contribuera sensiblement à une baisse ou une détérioration</t>
  </si>
  <si>
    <t>– = a contribué quelque peu à une baisse ou une détérioration / contribuera quelque peu à une baisse ou une détérioration</t>
  </si>
  <si>
    <t xml:space="preserve">○ =  n'a eu pratiquement aucune incidence / n'aura pratiquement aucune incidence </t>
  </si>
  <si>
    <t xml:space="preserve"> + = a contribué quelque peu à une hausse ou une amélioration / contribuera quelque peu à une hausse ou une amélioration</t>
  </si>
  <si>
    <t xml:space="preserve"> + + = a contribué sensiblement à une hausse ou une amélioration / contribuera sensiblement à une hausse ou une amélioration </t>
  </si>
  <si>
    <t>Au cours des six derniers mois</t>
  </si>
  <si>
    <t>Au cours des six prochains mois</t>
  </si>
  <si>
    <t>--</t>
  </si>
  <si>
    <t>-</t>
  </si>
  <si>
    <t>○</t>
  </si>
  <si>
    <r>
      <t>S.O.</t>
    </r>
    <r>
      <rPr>
        <vertAlign val="superscript"/>
        <sz val="10"/>
        <rFont val="Calibri"/>
        <family val="2"/>
      </rPr>
      <t xml:space="preserve"> (2)</t>
    </r>
  </si>
  <si>
    <t>A) Actifs totaux de votre banque</t>
  </si>
  <si>
    <t>* Actifs totaux de votre banque (volume non pondéré des risques)</t>
  </si>
  <si>
    <t>dont :</t>
  </si>
  <si>
    <t xml:space="preserve"> portefeuilles d'obligations souveraines de la zone euro</t>
  </si>
  <si>
    <t xml:space="preserve">B) Coût des ressources et contraintes d’équilibre du bilan </t>
  </si>
  <si>
    <t>* Position de liquidité globale de votre banque</t>
  </si>
  <si>
    <t>* Conditions de financement de marché globales de votre banque</t>
  </si>
  <si>
    <t>C) Rentabilité de votre banque</t>
  </si>
  <si>
    <t>* Rentabilité globale de votre banque</t>
  </si>
  <si>
    <t xml:space="preserve">résultant : </t>
  </si>
  <si>
    <r>
      <t>produits nets d’intérêts</t>
    </r>
    <r>
      <rPr>
        <vertAlign val="superscript"/>
        <sz val="10"/>
        <rFont val="Calibri"/>
        <family val="2"/>
      </rPr>
      <t>(3)</t>
    </r>
    <r>
      <rPr>
        <sz val="10"/>
        <rFont val="Calibri"/>
        <family val="2"/>
      </rPr>
      <t xml:space="preserve"> </t>
    </r>
  </si>
  <si>
    <t>des plus-values/moins-values</t>
  </si>
  <si>
    <t>D) Situation de fonds propres de votre banque</t>
  </si>
  <si>
    <r>
      <t>* Le ratio de fonds propres de votre banque</t>
    </r>
    <r>
      <rPr>
        <vertAlign val="superscript"/>
        <sz val="10"/>
        <rFont val="Calibri"/>
        <family val="2"/>
      </rPr>
      <t>(4)</t>
    </r>
  </si>
  <si>
    <t>(1) Les changements du portefeuille d'actifs lié à la politique monétaire de la BCE peuvent résulter d'achats nets ou de toute autre opération, y compris les réinvestissements, liés aux instruments (potentiels) de politique monétaire suivants : programme d'achat de titres émis par les entreprises (CSPP) ; programme d'achat de titres émis par le secteur public (PSPP) ; programme d'achat de titres adossés à des actifs (ABSPP) ; programme d'achat d'obligations sécurisées (CBPP) ; programme d'achat en cas de pandémie (PEPP) ; opérations monétaires directes (OMT) ; instrument de protection de la transmission (IPT).</t>
  </si>
  <si>
    <t>(2) Veuillez sélectionner « S.O. » (sans objet) uniquement si vous n’avez aucune opération ou exposition dans cette catégorie de prêts concernée.</t>
  </si>
  <si>
    <r>
      <t>(3)</t>
    </r>
    <r>
      <rPr>
        <sz val="8"/>
        <rFont val="Calibri"/>
        <family val="2"/>
      </rPr>
      <t xml:space="preserve"> Le produit net d’intérêts est défini comme la différence entre les intérêts perçus et versés par la banque sur l’encours de ses créances et engagements rémunérés.</t>
    </r>
  </si>
  <si>
    <t>(4) Défini conformément aux dispositions réglementaires énoncées dans le dispositif CRR/CRD IV, y compris les fonds propres de catégorie 1 et de catégorie 2.</t>
  </si>
  <si>
    <r>
      <t xml:space="preserve">132.  Au cours des six derniers mois, </t>
    </r>
    <r>
      <rPr>
        <b/>
        <sz val="10"/>
        <color indexed="9"/>
        <rFont val="Calibri"/>
        <family val="2"/>
      </rPr>
      <t>le portefeuille d'actifs de la BCE lié à sa politique monétaire a-il changé le comportement de votre banque en matière de prêts et sur l’encours de prêts qu’elle a accordés ? Et quelle sera son incidence au cours des six prochains mois ?</t>
    </r>
  </si>
  <si>
    <t xml:space="preserve"> - - = a contribué sensiblement à durcir les critères d'octroi des crédits / à durcir les conditions d'octroi des crédits / à une baisse des encours de prêts / contribuera sensiblement à durcir les critères d'octroi des crédits / à durcir les conditions d'octroi des crédits / à une baisse des encours de prêts</t>
  </si>
  <si>
    <t xml:space="preserve"> - = a contribué quelque peu à durcir les critères d'octroi des crédits / à durcir les conditions d'octroi des crédits / à une baisse des encours de prêts / contribuera quelque peu à durcir les critères d'octroi des crédits / à durcir les conditions d'octroi des crédits/à une baisse des encours de prêts</t>
  </si>
  <si>
    <t>○ = n'a eu pratiquement aucune incidence sur les critères d'octroi des crédits / les conditions d'octroi des crédits / les encours de prêts / n'aura pratiquement aucune incidence sur les critères d'octroi des crédits / les conditions d'octroi des crédits / les encours de prêts</t>
  </si>
  <si>
    <t xml:space="preserve"> + = a contribué quelque peu à assouplir les critères d'octroi des crédits / à assouplir les conditions d'octroi des crédits/à une augmentation des encours de prêts/contribuera quelque peu à assouplir les critères d'octroi des crédits / à assouplir les conditions d'octroi des crédits/à une augmentation des encours de prêts</t>
  </si>
  <si>
    <t xml:space="preserve"> + + = a contribué sensiblement à assouplir les critères d'octroi des crédits / à assouplir les conditions d'octroi des crédits / à une augmentation des encours de prêts / contribuera sensiblement à assouplir les critères d'octroi des crédits / à assouplir les conditions d'octroi des crédits / à une augmentation des encours de prêts</t>
  </si>
  <si>
    <t xml:space="preserve">Au cours des six derniers mois </t>
  </si>
  <si>
    <r>
      <t>S.O.</t>
    </r>
    <r>
      <rPr>
        <vertAlign val="superscript"/>
        <sz val="10"/>
        <rFont val="Calibri"/>
        <family val="2"/>
      </rPr>
      <t xml:space="preserve"> (1)</t>
    </r>
  </si>
  <si>
    <t>A) Les critères d’octroi des crédits de votre banque</t>
  </si>
  <si>
    <t>* Crédits aux entreprises</t>
  </si>
  <si>
    <t>* Crédits à l'habitat aux ménages</t>
  </si>
  <si>
    <t>* Crédits à la consommation et autres crédits accordés aux ménages</t>
  </si>
  <si>
    <t>B) Les conditions d’octroi des crédits de votre banque</t>
  </si>
  <si>
    <t xml:space="preserve">* Crédits aux entreprises </t>
  </si>
  <si>
    <t>C) Les encours de prêts de votre banque</t>
  </si>
  <si>
    <r>
      <t>Question ad hoc sur la troisième série d’opérations de refinancement à plus long terme ciblée (</t>
    </r>
    <r>
      <rPr>
        <b/>
        <i/>
        <sz val="14"/>
        <rFont val="Calibri"/>
        <family val="2"/>
      </rPr>
      <t>targeted longer-term refinancing operations</t>
    </r>
    <r>
      <rPr>
        <b/>
        <sz val="14"/>
        <rFont val="Calibri"/>
        <family val="2"/>
      </rPr>
      <t>, TLTRO III) de l’Eurosystème</t>
    </r>
  </si>
  <si>
    <r>
      <t>Cette question ad hoc vise à mesurer les effets de la troisième série d’opérations de refinancement à plus long terme ciblées (</t>
    </r>
    <r>
      <rPr>
        <i/>
        <sz val="10"/>
        <rFont val="Calibri"/>
        <family val="2"/>
      </rPr>
      <t>targeted longer-term refinancing operations</t>
    </r>
    <r>
      <rPr>
        <sz val="10"/>
        <rFont val="Calibri"/>
        <family val="2"/>
      </rPr>
      <t xml:space="preserve">, TLTRO III), </t>
    </r>
    <r>
      <rPr>
        <sz val="10"/>
        <color indexed="8"/>
        <rFont val="Calibri"/>
        <family val="2"/>
      </rPr>
      <t>pour laquelle toutes les opérations ont eu lieu et qui arrivera à échéance en décembre 2024</t>
    </r>
    <r>
      <rPr>
        <sz val="10"/>
        <color indexed="10"/>
        <rFont val="Calibri"/>
        <family val="2"/>
      </rPr>
      <t>.</t>
    </r>
    <r>
      <rPr>
        <sz val="10"/>
        <rFont val="Calibri"/>
        <family val="2"/>
      </rPr>
      <t xml:space="preserve"> En répondant à cette question, veuillez prendre en compte l'impact de tout changement concernant l'avantage relatif du financement de l'encours TLTRO III de votre banque résultat des changements de taux directeur de la BCE et/ou du recalibrage des TLTRO III, ainsi que de toute modifications des conditions de financement globales de votre banque due à l'échéance ou au remboursement anticipé des fonds TLTRO III.</t>
    </r>
  </si>
  <si>
    <t>Veuillez tenir compte des effets directs et indirects des TLTRO III : ces opérations peuvent avoir des effets indirects sur la situation financière de votre banque, même si celle-ci n’y a pas pris part directement.</t>
  </si>
  <si>
    <r>
      <t xml:space="preserve">138. Ces six derniers mois, </t>
    </r>
    <r>
      <rPr>
        <b/>
        <sz val="10"/>
        <color indexed="9"/>
        <rFont val="Calibri"/>
        <family val="2"/>
      </rPr>
      <t>est-ce que les opérations TLTRO III de l’Eurosystème ont changé (directement ou indirectement) la situation financière, la politique de prêt ou les volumes de prêts de votre banque? Seront-elles susceptibles d'entraîner un autre changement au cours des six prochains mois?</t>
    </r>
  </si>
  <si>
    <r>
      <t xml:space="preserve"> - - = </t>
    </r>
    <r>
      <rPr>
        <i/>
        <sz val="10"/>
        <color indexed="9"/>
        <rFont val="Calibri"/>
        <family val="2"/>
      </rPr>
      <t>ont fortement contribué ou contribueront fortement à une détérioration de la situation financière, un resserrement de la politique de prêt et une baisse des volumes de prêts de votre banque</t>
    </r>
  </si>
  <si>
    <r>
      <t xml:space="preserve"> - = </t>
    </r>
    <r>
      <rPr>
        <i/>
        <sz val="10"/>
        <color indexed="9"/>
        <rFont val="Calibri"/>
        <family val="2"/>
      </rPr>
      <t>ont contribué dans une certaine mesure ou pourraient contribuer à une détérioration de la situation financière, un resserrement de la politique de prêt et une baisse des volumes de prêts de votre banque</t>
    </r>
  </si>
  <si>
    <r>
      <t>○ = n’</t>
    </r>
    <r>
      <rPr>
        <i/>
        <sz val="10"/>
        <color indexed="9"/>
        <rFont val="Calibri"/>
        <family val="2"/>
      </rPr>
      <t xml:space="preserve">ont eu aucune incidence ou n’auront aucune incidence </t>
    </r>
  </si>
  <si>
    <t xml:space="preserve"> + = ont contribué dans une certaine mesure ou pourraient contribuer à une amélioration de la situation financière, un assouplissement de la politique de prêt ou une augmentation des volumes de prêts de votre banque</t>
  </si>
  <si>
    <t xml:space="preserve"> + + = ont fortement contribué ou contribueront fortement à une amélioration de la situation financière, un assouplissement de la politique de prêt ou une augmentation des volumes de prêts de votre banque</t>
  </si>
  <si>
    <t xml:space="preserve">Au cours des six prochains mois </t>
  </si>
  <si>
    <t>- -</t>
  </si>
  <si>
    <r>
      <rPr>
        <sz val="10"/>
        <rFont val="Calibri"/>
        <family val="2"/>
      </rPr>
      <t xml:space="preserve">S.O. </t>
    </r>
    <r>
      <rPr>
        <vertAlign val="superscript"/>
        <sz val="10"/>
        <rFont val="Calibri"/>
        <family val="2"/>
      </rPr>
      <t>(1)</t>
    </r>
  </si>
  <si>
    <t>A) Incidence sur la situation financière de votre banque</t>
  </si>
  <si>
    <t>* Conditions globales de financement de votre banque</t>
  </si>
  <si>
    <t>Dont:</t>
  </si>
  <si>
    <t>* Conditions globales de financement de marché de votre banque</t>
  </si>
  <si>
    <t>* Capacité de votre banque à satisfaire aux obligations réglementaires ou prudentielles</t>
  </si>
  <si>
    <t>B) Incidence sur les critères d’octroi de crédits de votre banque</t>
  </si>
  <si>
    <t xml:space="preserve">* Prêts aux entreprises </t>
  </si>
  <si>
    <t>* Crédits à l’habitat accordés aux ménages</t>
  </si>
  <si>
    <t>* Crédits à la consommation et autres prêts aux ménages</t>
  </si>
  <si>
    <t xml:space="preserve">C) Incidence sur les conditions de votre banque </t>
  </si>
  <si>
    <t>D) Incidence sur les volumes de prêts de votre banque</t>
  </si>
  <si>
    <r>
      <rPr>
        <sz val="8"/>
        <rFont val="Calibri"/>
        <family val="2"/>
      </rPr>
      <t>(1) Veuillez indiquer « S.O. » (sans objet) que si vous n’êtes pas actif ou n’avez pas d’expositions dans la catégorie concernée</t>
    </r>
    <r>
      <rPr>
        <sz val="8"/>
        <color indexed="8"/>
        <rFont val="Calibri"/>
        <family val="2"/>
      </rPr>
      <t>.</t>
    </r>
  </si>
  <si>
    <t>Question ad hoc sur l'impact des décisions concernant les taux directeurs de la BCE sur la profitabilité des banques</t>
  </si>
  <si>
    <t xml:space="preserve">Cette question ad hoc a vise à mesurer l'impact des décisions de la BCE en matière de taux directeurs sur la profitabilité de votre banque. Veuillez s'il vous plait juger l'impact des décisions de taux prises dans le passé et/ou attendues par votre banque. </t>
  </si>
  <si>
    <t>141.  Au cours des six derniers mois, les décisions de la BCE en matière de taux d'intérêt directeurs prises dans le passé et/ou attendues par votre banque ont-elles entraîné une modification de la rentabilité de votre banque ? Et quel sera l'impact au cours des six prochains mois ?</t>
  </si>
  <si>
    <t xml:space="preserve">- - =  a contribué/contribuera fortement à une baisse </t>
  </si>
  <si>
    <t xml:space="preserve">- = a contribué/contribuera dans une certaine mesure à une baisse </t>
  </si>
  <si>
    <t xml:space="preserve">○ = n’a eu aucune incidence/n’aura aucune incidence </t>
  </si>
  <si>
    <t>+ = a contribué/contribuera dans une certaine mesure a une augmentation</t>
  </si>
  <si>
    <t xml:space="preserve">++ = a contribué/contribuera fortement à une augmentation </t>
  </si>
  <si>
    <r>
      <t xml:space="preserve">S.O. </t>
    </r>
    <r>
      <rPr>
        <vertAlign val="superscript"/>
        <sz val="10"/>
        <rFont val="Calibri"/>
        <family val="2"/>
      </rPr>
      <t>(1)</t>
    </r>
  </si>
  <si>
    <t>Incidence sur la rentabilité globale de votre banque</t>
  </si>
  <si>
    <r>
      <t>Incidence sur les produits nets d’intérêts de votre banque</t>
    </r>
    <r>
      <rPr>
        <vertAlign val="superscript"/>
        <sz val="10"/>
        <rFont val="Calibri"/>
        <family val="2"/>
      </rPr>
      <t>(2)</t>
    </r>
  </si>
  <si>
    <t>en raison de:</t>
  </si>
  <si>
    <t>Effet de marge</t>
  </si>
  <si>
    <t xml:space="preserve">Effet de volume </t>
  </si>
  <si>
    <t>Les revenus hors intérêts de votre banque, dans l'ensemble</t>
  </si>
  <si>
    <t>Les gains/pertes en capital de votre banque</t>
  </si>
  <si>
    <t>Le revenu net des frais et commissions de votre banque</t>
  </si>
  <si>
    <r>
      <t xml:space="preserve">Le besoin de provisionnement et de dépréciation de votre banque </t>
    </r>
    <r>
      <rPr>
        <vertAlign val="superscript"/>
        <sz val="10"/>
        <rFont val="Calibri"/>
        <family val="2"/>
      </rPr>
      <t>(3)</t>
    </r>
  </si>
  <si>
    <t>(2) Le produit net d’intérêts est défini comme la différence entre les intérêts perçus et versés par la banque sur l’encours de ses créances et engagements rémunérés. Les effets de marge sont liés aux variations des taux d'intérêt de ces actifs et passifs, tandis que les effets de volume sont liés aux variations des volumes.</t>
  </si>
  <si>
    <t>(3) Veuillez sélectionner "-" / "--" en cas de besoin accru de provisionnement et de dépréciations ; veuillez sélectionner "+" / "++" dans le cas inverse.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</si>
</sst>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â‚¬&quot;#,##0;\-&quot;â‚¬&quot;#,##0"/>
    <numFmt numFmtId="185" formatCode="&quot;â‚¬&quot;#,##0;[Red]\-&quot;â‚¬&quot;#,##0"/>
    <numFmt numFmtId="186" formatCode="&quot;â‚¬&quot;#,##0.00;\-&quot;â‚¬&quot;#,##0.00"/>
    <numFmt numFmtId="187" formatCode="&quot;â‚¬&quot;#,##0.00;[Red]\-&quot;â‚¬&quot;#,##0.00"/>
    <numFmt numFmtId="188" formatCode="_-&quot;â‚¬&quot;* #,##0_-;\-&quot;â‚¬&quot;* #,##0_-;_-&quot;â‚¬&quot;* &quot;-&quot;_-;_-@_-"/>
    <numFmt numFmtId="189" formatCode="_-&quot;â‚¬&quot;* #,##0.00_-;\-&quot;â‚¬&quot;* #,##0.00_-;_-&quot;â‚¬&quot;* &quot;-&quot;??_-;_-@_-"/>
    <numFmt numFmtId="190" formatCode="_-* #,##0\ _€_-;\-* #,##0\ _€_-;_-* &quot;-&quot;\ _€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0_._0_0"/>
    <numFmt numFmtId="201" formatCode="#,##0.00\ &quot;%&quot;"/>
    <numFmt numFmtId="202" formatCode="#,##0.000\ &quot;‰&quot;"/>
    <numFmt numFmtId="203" formatCode="mm/yyyy"/>
    <numFmt numFmtId="204" formatCode="yyyy"/>
  </numFmts>
  <fonts count="120">
    <font>
      <sz val="10"/>
      <name val="Arial"/>
      <family val="0"/>
    </font>
    <font>
      <sz val="11"/>
      <color indexed="8"/>
      <name val="Calibri"/>
      <family val="2"/>
    </font>
    <font>
      <sz val="14"/>
      <name val="Arial"/>
      <family val="2"/>
    </font>
    <font>
      <b/>
      <sz val="10"/>
      <name val="Arial"/>
      <family val="2"/>
    </font>
    <font>
      <u val="single"/>
      <sz val="10"/>
      <color indexed="12"/>
      <name val="Arial"/>
      <family val="2"/>
    </font>
    <font>
      <sz val="10"/>
      <name val="Calibri"/>
      <family val="2"/>
    </font>
    <font>
      <b/>
      <sz val="10"/>
      <name val="Calibri"/>
      <family val="2"/>
    </font>
    <font>
      <b/>
      <sz val="11"/>
      <name val="Calibri"/>
      <family val="2"/>
    </font>
    <font>
      <sz val="11"/>
      <name val="Calibri"/>
      <family val="2"/>
    </font>
    <font>
      <u val="single"/>
      <sz val="11"/>
      <name val="Calibri"/>
      <family val="2"/>
    </font>
    <font>
      <sz val="8"/>
      <name val="Calibri"/>
      <family val="2"/>
    </font>
    <font>
      <b/>
      <sz val="12"/>
      <name val="Calibri"/>
      <family val="2"/>
    </font>
    <font>
      <b/>
      <sz val="18"/>
      <color indexed="9"/>
      <name val="Calibri"/>
      <family val="2"/>
    </font>
    <font>
      <b/>
      <sz val="14"/>
      <name val="Calibri"/>
      <family val="2"/>
    </font>
    <font>
      <b/>
      <sz val="10"/>
      <color indexed="9"/>
      <name val="Calibri"/>
      <family val="2"/>
    </font>
    <font>
      <b/>
      <vertAlign val="superscript"/>
      <sz val="10"/>
      <color indexed="9"/>
      <name val="Calibri"/>
      <family val="2"/>
    </font>
    <font>
      <sz val="10"/>
      <color indexed="9"/>
      <name val="Calibri"/>
      <family val="2"/>
    </font>
    <font>
      <u val="single"/>
      <sz val="10"/>
      <color indexed="9"/>
      <name val="Calibri"/>
      <family val="2"/>
    </font>
    <font>
      <vertAlign val="superscript"/>
      <sz val="10"/>
      <name val="Calibri"/>
      <family val="2"/>
    </font>
    <font>
      <u val="single"/>
      <sz val="8"/>
      <color indexed="12"/>
      <name val="Calibri"/>
      <family val="2"/>
    </font>
    <font>
      <i/>
      <sz val="10"/>
      <color indexed="9"/>
      <name val="Calibri"/>
      <family val="2"/>
    </font>
    <font>
      <b/>
      <vertAlign val="superscript"/>
      <sz val="10"/>
      <name val="Calibri"/>
      <family val="2"/>
    </font>
    <font>
      <i/>
      <sz val="10"/>
      <name val="Calibri"/>
      <family val="2"/>
    </font>
    <font>
      <vertAlign val="superscript"/>
      <sz val="11"/>
      <name val="Calibri"/>
      <family val="2"/>
    </font>
    <font>
      <b/>
      <sz val="11"/>
      <color indexed="10"/>
      <name val="Calibri"/>
      <family val="2"/>
    </font>
    <font>
      <b/>
      <u val="single"/>
      <sz val="10"/>
      <color indexed="9"/>
      <name val="Calibri"/>
      <family val="2"/>
    </font>
    <font>
      <b/>
      <u val="single"/>
      <vertAlign val="superscript"/>
      <sz val="10"/>
      <color indexed="9"/>
      <name val="Calibri"/>
      <family val="2"/>
    </font>
    <font>
      <sz val="10"/>
      <color indexed="10"/>
      <name val="Calibri"/>
      <family val="2"/>
    </font>
    <font>
      <sz val="10"/>
      <color indexed="8"/>
      <name val="Calibri"/>
      <family val="2"/>
    </font>
    <font>
      <b/>
      <i/>
      <sz val="14"/>
      <name val="Calibri"/>
      <family val="2"/>
    </font>
    <font>
      <sz val="13"/>
      <name val="Calibri"/>
      <family val="2"/>
    </font>
    <font>
      <sz val="8"/>
      <color indexed="8"/>
      <name val="Calibri"/>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9"/>
      <name val="Calibri"/>
      <family val="2"/>
    </font>
    <font>
      <b/>
      <sz val="20"/>
      <color indexed="10"/>
      <name val="Calibri"/>
      <family val="2"/>
    </font>
    <font>
      <vertAlign val="superscript"/>
      <sz val="9"/>
      <name val="Calibri"/>
      <family val="2"/>
    </font>
    <font>
      <sz val="10"/>
      <color indexed="12"/>
      <name val="Calibri"/>
      <family val="2"/>
    </font>
    <font>
      <sz val="8"/>
      <color indexed="12"/>
      <name val="Calibri"/>
      <family val="2"/>
    </font>
    <font>
      <b/>
      <sz val="11"/>
      <color indexed="12"/>
      <name val="Calibri"/>
      <family val="2"/>
    </font>
    <font>
      <i/>
      <u val="single"/>
      <sz val="8"/>
      <color indexed="12"/>
      <name val="Calibri"/>
      <family val="2"/>
    </font>
    <font>
      <u val="single"/>
      <sz val="10"/>
      <color indexed="12"/>
      <name val="Calibri"/>
      <family val="2"/>
    </font>
    <font>
      <sz val="11"/>
      <color indexed="12"/>
      <name val="Calibri"/>
      <family val="2"/>
    </font>
    <font>
      <b/>
      <sz val="10"/>
      <color indexed="62"/>
      <name val="Calibri"/>
      <family val="2"/>
    </font>
    <font>
      <b/>
      <sz val="10"/>
      <color indexed="10"/>
      <name val="Calibri"/>
      <family val="2"/>
    </font>
    <font>
      <sz val="11"/>
      <color indexed="48"/>
      <name val="Calibri"/>
      <family val="2"/>
    </font>
    <font>
      <b/>
      <sz val="8"/>
      <color indexed="12"/>
      <name val="Calibri"/>
      <family val="2"/>
    </font>
    <font>
      <sz val="10"/>
      <color indexed="48"/>
      <name val="Calibri"/>
      <family val="2"/>
    </font>
    <font>
      <b/>
      <sz val="11"/>
      <color indexed="48"/>
      <name val="Calibri"/>
      <family val="2"/>
    </font>
    <font>
      <b/>
      <sz val="8"/>
      <name val="Calibri"/>
      <family val="2"/>
    </font>
    <font>
      <b/>
      <sz val="8"/>
      <color indexed="48"/>
      <name val="Calibri"/>
      <family val="2"/>
    </font>
    <font>
      <b/>
      <sz val="11"/>
      <color indexed="22"/>
      <name val="Calibri"/>
      <family val="2"/>
    </font>
    <font>
      <i/>
      <sz val="10"/>
      <color indexed="10"/>
      <name val="Calibri"/>
      <family val="2"/>
    </font>
    <font>
      <b/>
      <sz val="10"/>
      <color indexed="12"/>
      <name val="Calibri"/>
      <family val="2"/>
    </font>
    <font>
      <b/>
      <sz val="10"/>
      <color indexed="10"/>
      <name val="Arial"/>
      <family val="2"/>
    </font>
    <font>
      <sz val="10"/>
      <color indexed="10"/>
      <name val="Arial"/>
      <family val="2"/>
    </font>
    <font>
      <sz val="8"/>
      <color indexed="10"/>
      <name val="Calibri"/>
      <family val="2"/>
    </font>
    <font>
      <b/>
      <sz val="11"/>
      <color indexed="62"/>
      <name val="Calibri"/>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sz val="18"/>
      <color theme="0"/>
      <name val="Calibri"/>
      <family val="2"/>
    </font>
    <font>
      <sz val="10"/>
      <color theme="0"/>
      <name val="Calibri"/>
      <family val="2"/>
    </font>
    <font>
      <b/>
      <sz val="20"/>
      <color rgb="FFFF0000"/>
      <name val="Calibri"/>
      <family val="2"/>
    </font>
    <font>
      <sz val="10"/>
      <color rgb="FF0000FF"/>
      <name val="Calibri"/>
      <family val="2"/>
    </font>
    <font>
      <sz val="8"/>
      <color rgb="FF0000FF"/>
      <name val="Calibri"/>
      <family val="2"/>
    </font>
    <font>
      <b/>
      <sz val="11"/>
      <color rgb="FFFF0000"/>
      <name val="Calibri"/>
      <family val="2"/>
    </font>
    <font>
      <i/>
      <u val="single"/>
      <sz val="8"/>
      <color rgb="FF0000FF"/>
      <name val="Calibri"/>
      <family val="2"/>
    </font>
    <font>
      <i/>
      <sz val="10"/>
      <color theme="0"/>
      <name val="Calibri"/>
      <family val="2"/>
    </font>
    <font>
      <sz val="10"/>
      <color rgb="FFFF0000"/>
      <name val="Calibri"/>
      <family val="2"/>
    </font>
    <font>
      <b/>
      <sz val="10"/>
      <color rgb="FF163A8B"/>
      <name val="Calibri"/>
      <family val="2"/>
    </font>
    <font>
      <b/>
      <sz val="10"/>
      <color rgb="FFFF0000"/>
      <name val="Calibri"/>
      <family val="2"/>
    </font>
    <font>
      <u val="single"/>
      <sz val="8"/>
      <color rgb="FF0000FF"/>
      <name val="Calibri"/>
      <family val="2"/>
    </font>
    <font>
      <b/>
      <sz val="11"/>
      <color rgb="FF0000FF"/>
      <name val="Calibri"/>
      <family val="2"/>
    </font>
    <font>
      <b/>
      <sz val="8"/>
      <color rgb="FF0000FF"/>
      <name val="Calibri"/>
      <family val="2"/>
    </font>
    <font>
      <b/>
      <sz val="11"/>
      <color rgb="FFD9D9D9"/>
      <name val="Calibri"/>
      <family val="2"/>
    </font>
    <font>
      <i/>
      <sz val="10"/>
      <color rgb="FFFF0000"/>
      <name val="Calibri"/>
      <family val="2"/>
    </font>
    <font>
      <sz val="10"/>
      <color rgb="FFF50000"/>
      <name val="Calibri"/>
      <family val="2"/>
    </font>
    <font>
      <b/>
      <sz val="10"/>
      <color rgb="FFF50000"/>
      <name val="Arial"/>
      <family val="2"/>
    </font>
    <font>
      <b/>
      <sz val="11"/>
      <color rgb="FFF50000"/>
      <name val="Calibri"/>
      <family val="2"/>
    </font>
    <font>
      <b/>
      <sz val="11"/>
      <color rgb="FF163A8B"/>
      <name val="Calibri"/>
      <family val="2"/>
    </font>
    <font>
      <sz val="8"/>
      <color rgb="FFF50000"/>
      <name val="Calibri"/>
      <family val="2"/>
    </font>
    <font>
      <b/>
      <sz val="10"/>
      <color theme="0"/>
      <name val="Calibri"/>
      <family val="2"/>
    </font>
    <font>
      <sz val="10"/>
      <color rgb="FFF50000"/>
      <name val="Arial"/>
      <family val="2"/>
    </font>
    <font>
      <sz val="10"/>
      <color rgb="FFFF0000"/>
      <name val="Arial"/>
      <family val="2"/>
    </font>
    <font>
      <b/>
      <sz val="10"/>
      <color rgb="FFFF0000"/>
      <name val="Arial"/>
      <family val="2"/>
    </font>
    <font>
      <u val="single"/>
      <sz val="10"/>
      <color rgb="FF0000F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63A8B"/>
        <bgColor indexed="64"/>
      </patternFill>
    </fill>
    <fill>
      <patternFill patternType="solid">
        <fgColor theme="0" tint="-0.1499900072813034"/>
        <bgColor indexed="64"/>
      </patternFill>
    </fill>
    <fill>
      <patternFill patternType="solid">
        <fgColor indexed="9"/>
        <bgColor indexed="64"/>
      </patternFill>
    </fill>
    <fill>
      <patternFill patternType="solid">
        <fgColor rgb="FFF9D2D2"/>
        <bgColor indexed="64"/>
      </patternFill>
    </fill>
    <fill>
      <patternFill patternType="solid">
        <fgColor rgb="FFD8E4B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bottom style="thin"/>
    </border>
    <border>
      <left/>
      <right/>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style="thin"/>
      <bottom/>
    </border>
    <border>
      <left/>
      <right style="thin"/>
      <top/>
      <bottom/>
    </border>
    <border>
      <left style="thin"/>
      <right/>
      <top/>
      <bottom/>
    </border>
    <border>
      <left style="thin"/>
      <right/>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medium">
        <color theme="0" tint="-0.3499799966812134"/>
      </bottom>
    </border>
    <border>
      <left/>
      <right style="thin">
        <color theme="0" tint="-0.3499799966812134"/>
      </right>
      <top/>
      <bottom/>
    </border>
    <border>
      <left/>
      <right/>
      <top style="thin">
        <color theme="0" tint="-0.3499799966812134"/>
      </top>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right/>
      <top style="thin"/>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right/>
      <top style="medium">
        <color theme="0" tint="-0.3499799966812134"/>
      </top>
      <bottom/>
    </border>
    <border>
      <left style="medium">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thin">
        <color theme="0" tint="-0.3499799966812134"/>
      </top>
      <bottom/>
    </border>
    <border>
      <left style="thin">
        <color theme="0" tint="-0.24997000396251678"/>
      </left>
      <right>
        <color indexed="63"/>
      </right>
      <top style="thin"/>
      <bottom>
        <color indexed="63"/>
      </bottom>
    </border>
    <border>
      <left/>
      <right/>
      <top style="thin">
        <color theme="0" tint="-0.24997000396251678"/>
      </top>
      <bottom/>
    </border>
    <border>
      <left/>
      <right style="thin">
        <color theme="0" tint="-0.24997000396251678"/>
      </right>
      <top/>
      <bottom/>
    </border>
    <border>
      <left style="medium">
        <color theme="0" tint="-0.3499799966812134"/>
      </left>
      <right style="thin">
        <color theme="0" tint="-0.3499799966812134"/>
      </right>
      <top/>
      <bottom style="thin">
        <color theme="0" tint="-0.3499799966812134"/>
      </bottom>
    </border>
    <border>
      <left style="medium">
        <color theme="0" tint="-0.3499799966812134"/>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style="thin">
        <color theme="0" tint="-0.3499799966812134"/>
      </left>
      <right/>
      <top/>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200" fontId="0" fillId="0" borderId="0" applyFont="0" applyFill="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75"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87">
    <xf numFmtId="0" fontId="0" fillId="0" borderId="0" xfId="0"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0" fillId="0" borderId="11" xfId="0" applyBorder="1" applyAlignment="1">
      <alignment/>
    </xf>
    <xf numFmtId="0" fontId="3" fillId="0" borderId="0" xfId="0" applyFont="1" applyAlignment="1">
      <alignment horizontal="center"/>
    </xf>
    <xf numFmtId="0" fontId="0" fillId="0" borderId="0" xfId="0" applyAlignment="1">
      <alignment horizontal="center"/>
    </xf>
    <xf numFmtId="0" fontId="3" fillId="0" borderId="11"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center" vertical="center"/>
    </xf>
    <xf numFmtId="0" fontId="0" fillId="0" borderId="0" xfId="0" applyBorder="1" applyAlignment="1">
      <alignment/>
    </xf>
    <xf numFmtId="0" fontId="3" fillId="0" borderId="0" xfId="0" applyFont="1" applyBorder="1" applyAlignment="1">
      <alignment/>
    </xf>
    <xf numFmtId="0" fontId="0" fillId="0" borderId="0" xfId="0" applyFont="1" applyBorder="1" applyAlignment="1">
      <alignment horizontal="center" vertical="center"/>
    </xf>
    <xf numFmtId="0" fontId="3" fillId="0" borderId="12" xfId="0" applyFont="1" applyBorder="1" applyAlignment="1">
      <alignment horizontal="center"/>
    </xf>
    <xf numFmtId="0" fontId="3" fillId="0" borderId="11" xfId="0" applyFont="1" applyBorder="1" applyAlignment="1">
      <alignment horizontal="right"/>
    </xf>
    <xf numFmtId="0" fontId="0" fillId="0" borderId="13" xfId="0" applyBorder="1" applyAlignment="1">
      <alignment/>
    </xf>
    <xf numFmtId="49" fontId="0" fillId="0" borderId="0" xfId="0" applyNumberFormat="1" applyBorder="1" applyAlignment="1">
      <alignment vertical="top" wrapText="1"/>
    </xf>
    <xf numFmtId="0" fontId="0"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xf>
    <xf numFmtId="0" fontId="3" fillId="0" borderId="11" xfId="0" applyFont="1" applyBorder="1" applyAlignment="1">
      <alignment horizontal="center" vertic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5" fillId="33" borderId="0" xfId="0" applyFont="1" applyFill="1" applyBorder="1" applyAlignment="1" applyProtection="1">
      <alignment/>
      <protection locked="0"/>
    </xf>
    <xf numFmtId="0" fontId="0" fillId="0" borderId="0" xfId="60">
      <alignment/>
      <protection/>
    </xf>
    <xf numFmtId="0" fontId="2" fillId="0" borderId="0" xfId="60" applyFont="1" applyAlignment="1">
      <alignment horizontal="center"/>
      <protection/>
    </xf>
    <xf numFmtId="0" fontId="3" fillId="0" borderId="10" xfId="60" applyFont="1" applyBorder="1" applyAlignment="1">
      <alignment horizontal="center"/>
      <protection/>
    </xf>
    <xf numFmtId="0" fontId="3" fillId="0" borderId="0" xfId="60" applyFont="1" applyBorder="1" applyAlignment="1">
      <alignment horizontal="center"/>
      <protection/>
    </xf>
    <xf numFmtId="0" fontId="0" fillId="0" borderId="11" xfId="60" applyBorder="1">
      <alignment/>
      <protection/>
    </xf>
    <xf numFmtId="0" fontId="0" fillId="0" borderId="11" xfId="60" applyBorder="1" applyAlignment="1">
      <alignment horizontal="center"/>
      <protection/>
    </xf>
    <xf numFmtId="0" fontId="0" fillId="0" borderId="0" xfId="60" applyBorder="1">
      <alignment/>
      <protection/>
    </xf>
    <xf numFmtId="0" fontId="0" fillId="0" borderId="0" xfId="60" applyAlignment="1">
      <alignment horizontal="center"/>
      <protection/>
    </xf>
    <xf numFmtId="0" fontId="3" fillId="0" borderId="0" xfId="60" applyFont="1" applyBorder="1">
      <alignment/>
      <protection/>
    </xf>
    <xf numFmtId="0" fontId="0" fillId="0" borderId="16" xfId="60" applyBorder="1" applyAlignment="1">
      <alignment horizontal="center"/>
      <protection/>
    </xf>
    <xf numFmtId="0" fontId="0" fillId="0" borderId="17" xfId="60" applyBorder="1" applyAlignment="1">
      <alignment horizontal="center"/>
      <protection/>
    </xf>
    <xf numFmtId="0" fontId="0" fillId="0" borderId="18" xfId="60" applyBorder="1" applyAlignment="1">
      <alignment horizontal="center"/>
      <protection/>
    </xf>
    <xf numFmtId="0" fontId="3" fillId="0" borderId="16" xfId="60" applyFont="1" applyBorder="1" applyAlignment="1">
      <alignment horizontal="right"/>
      <protection/>
    </xf>
    <xf numFmtId="0" fontId="3" fillId="0" borderId="19" xfId="60" applyFont="1" applyBorder="1" applyAlignment="1">
      <alignment horizontal="right"/>
      <protection/>
    </xf>
    <xf numFmtId="0" fontId="3" fillId="0" borderId="18" xfId="60" applyFont="1" applyBorder="1" applyAlignment="1">
      <alignment horizontal="right"/>
      <protection/>
    </xf>
    <xf numFmtId="0" fontId="3" fillId="0" borderId="11" xfId="60" applyFont="1" applyBorder="1" applyAlignment="1">
      <alignment horizontal="right"/>
      <protection/>
    </xf>
    <xf numFmtId="0" fontId="3" fillId="0" borderId="17" xfId="60" applyFont="1" applyBorder="1" applyAlignment="1">
      <alignment horizontal="center"/>
      <protection/>
    </xf>
    <xf numFmtId="1" fontId="0" fillId="0" borderId="10" xfId="60" applyNumberFormat="1" applyBorder="1" applyAlignment="1">
      <alignment horizontal="center"/>
      <protection/>
    </xf>
    <xf numFmtId="0" fontId="8" fillId="33" borderId="0" xfId="0" applyFont="1" applyFill="1" applyAlignment="1">
      <alignment horizontal="justify" vertical="center"/>
    </xf>
    <xf numFmtId="0" fontId="9" fillId="33" borderId="0" xfId="0" applyFont="1" applyFill="1" applyAlignment="1">
      <alignment horizontal="justify" vertical="center"/>
    </xf>
    <xf numFmtId="0" fontId="8" fillId="33" borderId="0" xfId="0" applyFont="1" applyFill="1" applyAlignment="1">
      <alignment wrapText="1"/>
    </xf>
    <xf numFmtId="0" fontId="8" fillId="33" borderId="0" xfId="0" applyFont="1" applyFill="1" applyAlignment="1">
      <alignment horizontal="justify" vertical="center" wrapText="1"/>
    </xf>
    <xf numFmtId="0" fontId="9" fillId="33" borderId="0" xfId="0" applyFont="1" applyFill="1" applyAlignment="1">
      <alignment/>
    </xf>
    <xf numFmtId="0" fontId="93" fillId="34" borderId="0" xfId="0" applyFont="1" applyFill="1" applyAlignment="1">
      <alignment horizontal="center"/>
    </xf>
    <xf numFmtId="0" fontId="94" fillId="34" borderId="0" xfId="0" applyFont="1" applyFill="1" applyAlignment="1">
      <alignment horizontal="center"/>
    </xf>
    <xf numFmtId="0" fontId="93" fillId="34" borderId="0" xfId="0" applyFont="1" applyFill="1" applyAlignment="1">
      <alignment horizontal="center" vertical="center"/>
    </xf>
    <xf numFmtId="0" fontId="5" fillId="33" borderId="0" xfId="0" applyFont="1" applyFill="1" applyAlignment="1" applyProtection="1">
      <alignment/>
      <protection locked="0"/>
    </xf>
    <xf numFmtId="0" fontId="5" fillId="33" borderId="0" xfId="0" applyFont="1" applyFill="1" applyBorder="1" applyAlignment="1" applyProtection="1">
      <alignment wrapText="1"/>
      <protection locked="0"/>
    </xf>
    <xf numFmtId="0" fontId="5" fillId="33" borderId="0" xfId="0" applyFont="1" applyFill="1" applyAlignment="1" applyProtection="1">
      <alignment horizontal="left" wrapText="1"/>
      <protection locked="0"/>
    </xf>
    <xf numFmtId="0" fontId="95" fillId="33" borderId="0" xfId="0" applyFont="1" applyFill="1" applyBorder="1" applyAlignment="1" applyProtection="1">
      <alignment/>
      <protection locked="0"/>
    </xf>
    <xf numFmtId="0" fontId="96" fillId="33" borderId="0" xfId="0" applyFont="1" applyFill="1" applyAlignment="1" applyProtection="1">
      <alignment horizontal="center"/>
      <protection locked="0"/>
    </xf>
    <xf numFmtId="0" fontId="8" fillId="33" borderId="0" xfId="0" applyFont="1" applyFill="1" applyAlignment="1">
      <alignment wrapText="1"/>
    </xf>
    <xf numFmtId="0" fontId="5" fillId="33" borderId="0" xfId="0" applyFont="1" applyFill="1" applyAlignment="1" applyProtection="1">
      <alignment horizontal="left" vertical="top" wrapText="1"/>
      <protection locked="0"/>
    </xf>
    <xf numFmtId="0" fontId="5" fillId="33" borderId="11" xfId="0" applyFont="1" applyFill="1" applyBorder="1" applyAlignment="1" applyProtection="1">
      <alignment/>
      <protection locked="0"/>
    </xf>
    <xf numFmtId="0" fontId="11" fillId="33" borderId="0" xfId="0" applyFont="1" applyFill="1" applyAlignment="1" applyProtection="1">
      <alignment horizontal="right"/>
      <protection locked="0"/>
    </xf>
    <xf numFmtId="0" fontId="5" fillId="33" borderId="20"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20" xfId="0" applyFont="1" applyFill="1" applyBorder="1" applyAlignment="1" applyProtection="1">
      <alignment horizontal="left"/>
      <protection locked="0"/>
    </xf>
    <xf numFmtId="1" fontId="5" fillId="33" borderId="13" xfId="0" applyNumberFormat="1" applyFont="1" applyFill="1" applyBorder="1" applyAlignment="1" applyProtection="1">
      <alignment horizontal="left"/>
      <protection locked="0"/>
    </xf>
    <xf numFmtId="1" fontId="5" fillId="33" borderId="15" xfId="0" applyNumberFormat="1"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5" fillId="33" borderId="21" xfId="0" applyFont="1" applyFill="1" applyBorder="1" applyAlignment="1" applyProtection="1">
      <alignment horizontal="center"/>
      <protection locked="0"/>
    </xf>
    <xf numFmtId="0" fontId="5" fillId="33" borderId="13" xfId="0" applyFont="1" applyFill="1" applyBorder="1" applyAlignment="1" applyProtection="1">
      <alignment horizontal="center"/>
      <protection locked="0"/>
    </xf>
    <xf numFmtId="0" fontId="5" fillId="33" borderId="15" xfId="0" applyFont="1" applyFill="1" applyBorder="1" applyAlignment="1" applyProtection="1">
      <alignment/>
      <protection locked="0"/>
    </xf>
    <xf numFmtId="0" fontId="52"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97" fillId="33" borderId="0" xfId="0" applyFont="1" applyFill="1" applyBorder="1" applyAlignment="1" applyProtection="1">
      <alignment/>
      <protection locked="0"/>
    </xf>
    <xf numFmtId="0" fontId="98" fillId="33" borderId="0" xfId="0" applyFont="1" applyFill="1" applyBorder="1" applyAlignment="1" applyProtection="1">
      <alignment/>
      <protection locked="0"/>
    </xf>
    <xf numFmtId="0" fontId="98" fillId="33" borderId="0" xfId="0" applyFont="1" applyFill="1" applyBorder="1" applyAlignment="1" applyProtection="1">
      <alignment vertical="top"/>
      <protection locked="0"/>
    </xf>
    <xf numFmtId="0" fontId="10" fillId="33" borderId="0" xfId="0" applyFont="1" applyFill="1" applyBorder="1" applyAlignment="1" applyProtection="1">
      <alignment/>
      <protection locked="0"/>
    </xf>
    <xf numFmtId="0" fontId="5" fillId="33" borderId="0" xfId="0" applyFont="1" applyFill="1" applyBorder="1" applyAlignment="1" applyProtection="1">
      <alignment/>
      <protection/>
    </xf>
    <xf numFmtId="0" fontId="8" fillId="33" borderId="0" xfId="0" applyFont="1" applyFill="1" applyAlignment="1">
      <alignment horizontal="justify" vertical="center"/>
    </xf>
    <xf numFmtId="0" fontId="3" fillId="0" borderId="12" xfId="60" applyFont="1" applyBorder="1" applyAlignment="1">
      <alignment horizontal="center"/>
      <protection/>
    </xf>
    <xf numFmtId="1"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18" xfId="0" applyBorder="1" applyAlignment="1">
      <alignment horizontal="center"/>
    </xf>
    <xf numFmtId="0" fontId="3" fillId="0" borderId="0" xfId="0" applyFont="1" applyAlignment="1">
      <alignment horizontal="right"/>
    </xf>
    <xf numFmtId="0" fontId="0" fillId="0" borderId="10" xfId="0" applyBorder="1" applyAlignment="1">
      <alignment horizontal="center"/>
    </xf>
    <xf numFmtId="0" fontId="0" fillId="0" borderId="22" xfId="0" applyBorder="1" applyAlignment="1">
      <alignment vertical="top" wrapText="1"/>
    </xf>
    <xf numFmtId="0" fontId="3" fillId="0" borderId="0" xfId="60" applyFont="1" applyAlignment="1">
      <alignment horizontal="center"/>
      <protection/>
    </xf>
    <xf numFmtId="0" fontId="3" fillId="0" borderId="0" xfId="60" applyFont="1" applyAlignment="1">
      <alignment horizontal="right"/>
      <protection/>
    </xf>
    <xf numFmtId="0" fontId="5" fillId="33"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95" fillId="33" borderId="0"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97" fillId="33" borderId="0" xfId="0" applyFont="1" applyFill="1" applyBorder="1" applyAlignment="1" applyProtection="1">
      <alignment/>
      <protection locked="0"/>
    </xf>
    <xf numFmtId="0" fontId="98" fillId="33" borderId="0" xfId="0" applyFont="1" applyFill="1" applyBorder="1" applyAlignment="1" applyProtection="1">
      <alignment/>
      <protection locked="0"/>
    </xf>
    <xf numFmtId="0" fontId="98" fillId="33" borderId="0" xfId="0" applyFont="1" applyFill="1" applyBorder="1" applyAlignment="1" applyProtection="1">
      <alignment vertical="top"/>
      <protection locked="0"/>
    </xf>
    <xf numFmtId="0" fontId="10" fillId="33" borderId="0" xfId="0" applyFont="1" applyFill="1" applyBorder="1" applyAlignment="1" applyProtection="1">
      <alignment/>
      <protection locked="0"/>
    </xf>
    <xf numFmtId="0" fontId="5" fillId="33" borderId="0" xfId="0" applyFont="1" applyFill="1" applyBorder="1" applyAlignment="1" applyProtection="1">
      <alignment/>
      <protection/>
    </xf>
    <xf numFmtId="0" fontId="5" fillId="33" borderId="0" xfId="0" applyFont="1" applyFill="1" applyAlignment="1">
      <alignment/>
    </xf>
    <xf numFmtId="0" fontId="55" fillId="33" borderId="0"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5" fillId="33" borderId="27" xfId="0" applyFont="1" applyFill="1" applyBorder="1" applyAlignment="1" applyProtection="1">
      <alignment vertical="top"/>
      <protection locked="0"/>
    </xf>
    <xf numFmtId="0" fontId="5" fillId="33" borderId="28" xfId="0" applyFont="1" applyFill="1" applyBorder="1" applyAlignment="1" applyProtection="1">
      <alignment vertical="top"/>
      <protection locked="0"/>
    </xf>
    <xf numFmtId="0" fontId="55" fillId="33" borderId="23" xfId="0" applyFont="1" applyFill="1" applyBorder="1" applyAlignment="1" applyProtection="1">
      <alignment horizontal="center" vertical="center"/>
      <protection locked="0"/>
    </xf>
    <xf numFmtId="0" fontId="55" fillId="33" borderId="24" xfId="0" applyFont="1" applyFill="1" applyBorder="1" applyAlignment="1" applyProtection="1">
      <alignment horizontal="center" vertical="center"/>
      <protection locked="0"/>
    </xf>
    <xf numFmtId="0" fontId="55" fillId="33" borderId="25" xfId="0" applyFont="1" applyFill="1" applyBorder="1" applyAlignment="1" applyProtection="1">
      <alignment horizontal="center" vertical="center"/>
      <protection locked="0"/>
    </xf>
    <xf numFmtId="0" fontId="55" fillId="33" borderId="26" xfId="0" applyFont="1" applyFill="1" applyBorder="1" applyAlignment="1" applyProtection="1">
      <alignment horizontal="center" vertical="center"/>
      <protection locked="0"/>
    </xf>
    <xf numFmtId="0" fontId="5" fillId="33" borderId="27" xfId="0" applyFont="1" applyFill="1" applyBorder="1" applyAlignment="1" applyProtection="1">
      <alignment vertical="top" wrapText="1"/>
      <protection locked="0"/>
    </xf>
    <xf numFmtId="0" fontId="5" fillId="33" borderId="28"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7" fillId="33" borderId="23" xfId="0" applyFont="1" applyFill="1" applyBorder="1" applyAlignment="1" applyProtection="1">
      <alignment horizontal="center" vertical="top"/>
      <protection locked="0"/>
    </xf>
    <xf numFmtId="0" fontId="7" fillId="33" borderId="24" xfId="0" applyFont="1" applyFill="1" applyBorder="1" applyAlignment="1" applyProtection="1">
      <alignment horizontal="center" vertical="top"/>
      <protection locked="0"/>
    </xf>
    <xf numFmtId="0" fontId="7" fillId="33" borderId="25" xfId="0" applyFont="1" applyFill="1" applyBorder="1" applyAlignment="1" applyProtection="1">
      <alignment horizontal="center" vertical="top"/>
      <protection locked="0"/>
    </xf>
    <xf numFmtId="0" fontId="7" fillId="33" borderId="26" xfId="0" applyFont="1" applyFill="1" applyBorder="1" applyAlignment="1" applyProtection="1">
      <alignment horizontal="center" vertical="top"/>
      <protection locked="0"/>
    </xf>
    <xf numFmtId="0" fontId="7" fillId="33" borderId="23" xfId="0" applyFont="1" applyFill="1" applyBorder="1" applyAlignment="1" applyProtection="1">
      <alignment horizontal="center" vertical="top" wrapText="1"/>
      <protection locked="0"/>
    </xf>
    <xf numFmtId="0" fontId="6" fillId="33" borderId="27" xfId="0" applyFont="1" applyFill="1" applyBorder="1" applyAlignment="1" applyProtection="1">
      <alignment vertical="top"/>
      <protection locked="0"/>
    </xf>
    <xf numFmtId="0" fontId="6" fillId="33" borderId="28" xfId="0" applyFont="1" applyFill="1" applyBorder="1" applyAlignment="1" applyProtection="1">
      <alignment vertical="top"/>
      <protection locked="0"/>
    </xf>
    <xf numFmtId="0" fontId="5" fillId="33" borderId="29" xfId="0" applyFont="1" applyFill="1" applyBorder="1" applyAlignment="1" applyProtection="1">
      <alignment vertical="top"/>
      <protection locked="0"/>
    </xf>
    <xf numFmtId="0" fontId="7" fillId="33" borderId="30" xfId="0" applyFont="1" applyFill="1" applyBorder="1" applyAlignment="1" applyProtection="1">
      <alignment horizontal="center" vertical="top"/>
      <protection locked="0"/>
    </xf>
    <xf numFmtId="0" fontId="7" fillId="33" borderId="31" xfId="0" applyFont="1" applyFill="1" applyBorder="1" applyAlignment="1" applyProtection="1">
      <alignment horizontal="center" vertical="top"/>
      <protection locked="0"/>
    </xf>
    <xf numFmtId="0" fontId="7" fillId="33" borderId="23" xfId="0" applyFont="1" applyFill="1" applyBorder="1" applyAlignment="1" applyProtection="1">
      <alignment horizontal="center" wrapText="1"/>
      <protection locked="0"/>
    </xf>
    <xf numFmtId="0" fontId="7" fillId="33" borderId="24"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0" fontId="99" fillId="33" borderId="24" xfId="0" applyFont="1" applyFill="1" applyBorder="1" applyAlignment="1" applyProtection="1">
      <alignment horizontal="center" vertical="top" wrapText="1"/>
      <protection locked="0"/>
    </xf>
    <xf numFmtId="0" fontId="5" fillId="33" borderId="0" xfId="0" applyFont="1" applyFill="1" applyAlignment="1" applyProtection="1">
      <alignment/>
      <protection locked="0"/>
    </xf>
    <xf numFmtId="0" fontId="5" fillId="33" borderId="23" xfId="0" applyFont="1" applyFill="1" applyBorder="1" applyAlignment="1" applyProtection="1">
      <alignment horizontal="center"/>
      <protection locked="0"/>
    </xf>
    <xf numFmtId="0" fontId="5" fillId="33" borderId="0" xfId="0" applyFont="1" applyFill="1" applyAlignment="1" applyProtection="1">
      <alignment horizontal="left" wrapText="1"/>
      <protection locked="0"/>
    </xf>
    <xf numFmtId="0" fontId="5" fillId="33" borderId="0" xfId="0" applyFont="1" applyFill="1" applyAlignment="1" applyProtection="1">
      <alignment horizontal="left" vertical="top" wrapText="1"/>
      <protection locked="0"/>
    </xf>
    <xf numFmtId="0" fontId="5" fillId="33" borderId="27" xfId="0" applyFont="1" applyFill="1" applyBorder="1" applyAlignment="1" applyProtection="1">
      <alignment/>
      <protection locked="0"/>
    </xf>
    <xf numFmtId="0" fontId="97" fillId="33" borderId="0" xfId="0" applyFont="1" applyFill="1" applyBorder="1" applyAlignment="1" applyProtection="1">
      <alignment/>
      <protection locked="0"/>
    </xf>
    <xf numFmtId="0" fontId="100" fillId="33" borderId="0" xfId="56" applyFont="1" applyFill="1" applyAlignment="1" applyProtection="1">
      <alignment horizontal="justify" vertical="center"/>
      <protection locked="0"/>
    </xf>
    <xf numFmtId="0" fontId="5" fillId="33" borderId="29" xfId="0" applyFont="1" applyFill="1" applyBorder="1" applyAlignment="1" applyProtection="1">
      <alignment vertical="top" wrapText="1"/>
      <protection locked="0"/>
    </xf>
    <xf numFmtId="0" fontId="95" fillId="33" borderId="0" xfId="0" applyFont="1" applyFill="1" applyAlignment="1" applyProtection="1">
      <alignment/>
      <protection locked="0"/>
    </xf>
    <xf numFmtId="0" fontId="5" fillId="33" borderId="0" xfId="0" applyFont="1" applyFill="1" applyBorder="1" applyAlignment="1" applyProtection="1">
      <alignment horizontal="center"/>
      <protection locked="0"/>
    </xf>
    <xf numFmtId="0" fontId="97"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101" fillId="33" borderId="0" xfId="0" applyFont="1" applyFill="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0" fontId="5" fillId="33" borderId="34" xfId="0" applyFont="1" applyFill="1" applyBorder="1" applyAlignment="1" applyProtection="1">
      <alignment/>
      <protection locked="0"/>
    </xf>
    <xf numFmtId="0" fontId="5" fillId="33" borderId="35" xfId="0" applyFont="1" applyFill="1" applyBorder="1" applyAlignment="1" applyProtection="1">
      <alignment/>
      <protection locked="0"/>
    </xf>
    <xf numFmtId="0" fontId="5" fillId="33" borderId="0" xfId="0" applyFont="1" applyFill="1" applyAlignment="1" applyProtection="1">
      <alignment horizontal="center"/>
      <protection locked="0"/>
    </xf>
    <xf numFmtId="49" fontId="5" fillId="33" borderId="0" xfId="0" applyNumberFormat="1" applyFont="1" applyFill="1" applyAlignment="1" applyProtection="1">
      <alignment horizontal="left" wrapText="1"/>
      <protection locked="0"/>
    </xf>
    <xf numFmtId="49" fontId="5" fillId="33" borderId="27" xfId="0" applyNumberFormat="1" applyFont="1" applyFill="1" applyBorder="1" applyAlignment="1" applyProtection="1">
      <alignment horizontal="left" vertical="top" wrapText="1"/>
      <protection locked="0"/>
    </xf>
    <xf numFmtId="0" fontId="5" fillId="33" borderId="34" xfId="0" applyFont="1" applyFill="1" applyBorder="1" applyAlignment="1" applyProtection="1">
      <alignment vertical="top" wrapText="1"/>
      <protection locked="0"/>
    </xf>
    <xf numFmtId="49" fontId="5" fillId="33" borderId="27" xfId="0" applyNumberFormat="1" applyFont="1" applyFill="1" applyBorder="1" applyAlignment="1" applyProtection="1">
      <alignment vertical="top"/>
      <protection locked="0"/>
    </xf>
    <xf numFmtId="0" fontId="13" fillId="33" borderId="0" xfId="0" applyFont="1" applyFill="1" applyAlignment="1" applyProtection="1">
      <alignment/>
      <protection locked="0"/>
    </xf>
    <xf numFmtId="49" fontId="5" fillId="33" borderId="35" xfId="0" applyNumberFormat="1" applyFont="1" applyFill="1" applyBorder="1" applyAlignment="1" applyProtection="1">
      <alignment vertical="top"/>
      <protection locked="0"/>
    </xf>
    <xf numFmtId="49" fontId="5" fillId="33" borderId="36" xfId="0" applyNumberFormat="1" applyFont="1" applyFill="1" applyBorder="1" applyAlignment="1" applyProtection="1">
      <alignment vertical="top"/>
      <protection locked="0"/>
    </xf>
    <xf numFmtId="0" fontId="5" fillId="33" borderId="19" xfId="0" applyFont="1" applyFill="1" applyBorder="1" applyAlignment="1" applyProtection="1">
      <alignment/>
      <protection locked="0"/>
    </xf>
    <xf numFmtId="0" fontId="98" fillId="33" borderId="0" xfId="0" applyFont="1" applyFill="1" applyAlignment="1" applyProtection="1">
      <alignment/>
      <protection locked="0"/>
    </xf>
    <xf numFmtId="0" fontId="101" fillId="33" borderId="0" xfId="0" applyFont="1" applyFill="1" applyAlignment="1" applyProtection="1">
      <alignment horizontal="left" vertical="top" wrapText="1"/>
      <protection locked="0"/>
    </xf>
    <xf numFmtId="0" fontId="5" fillId="33" borderId="34" xfId="0" applyFont="1" applyFill="1" applyBorder="1" applyAlignment="1" applyProtection="1">
      <alignment vertical="top"/>
      <protection locked="0"/>
    </xf>
    <xf numFmtId="0" fontId="102" fillId="33" borderId="0" xfId="0" applyFont="1" applyFill="1" applyAlignment="1" applyProtection="1">
      <alignment/>
      <protection locked="0"/>
    </xf>
    <xf numFmtId="0" fontId="10" fillId="33" borderId="0" xfId="0" applyFont="1" applyFill="1" applyBorder="1" applyAlignment="1" applyProtection="1">
      <alignment/>
      <protection locked="0"/>
    </xf>
    <xf numFmtId="0" fontId="5" fillId="33" borderId="37" xfId="0" applyFont="1" applyFill="1" applyBorder="1" applyAlignment="1" applyProtection="1">
      <alignment horizontal="center" vertical="top" wrapText="1"/>
      <protection locked="0"/>
    </xf>
    <xf numFmtId="0" fontId="98" fillId="33" borderId="0" xfId="0" applyFont="1" applyFill="1" applyAlignment="1" applyProtection="1">
      <alignment vertical="top"/>
      <protection locked="0"/>
    </xf>
    <xf numFmtId="49" fontId="7" fillId="33" borderId="35" xfId="0" applyNumberFormat="1" applyFont="1" applyFill="1" applyBorder="1" applyAlignment="1" applyProtection="1">
      <alignment horizontal="center" vertical="top"/>
      <protection locked="0"/>
    </xf>
    <xf numFmtId="49" fontId="5" fillId="33" borderId="29" xfId="0" applyNumberFormat="1" applyFont="1" applyFill="1" applyBorder="1" applyAlignment="1" applyProtection="1">
      <alignment vertical="top"/>
      <protection locked="0"/>
    </xf>
    <xf numFmtId="49" fontId="7" fillId="33" borderId="38" xfId="0" applyNumberFormat="1" applyFont="1" applyFill="1" applyBorder="1" applyAlignment="1" applyProtection="1">
      <alignment horizontal="center" vertical="top"/>
      <protection locked="0"/>
    </xf>
    <xf numFmtId="0" fontId="7" fillId="33" borderId="25" xfId="0" applyFont="1" applyFill="1" applyBorder="1" applyAlignment="1" applyProtection="1">
      <alignment horizontal="center" vertical="top" wrapText="1"/>
      <protection locked="0"/>
    </xf>
    <xf numFmtId="0" fontId="7" fillId="33" borderId="36" xfId="0" applyFont="1" applyFill="1" applyBorder="1" applyAlignment="1" applyProtection="1">
      <alignment horizontal="center" vertical="top" wrapText="1"/>
      <protection locked="0"/>
    </xf>
    <xf numFmtId="49" fontId="5" fillId="33" borderId="27" xfId="0" applyNumberFormat="1" applyFont="1" applyFill="1" applyBorder="1" applyAlignment="1" applyProtection="1">
      <alignment vertical="top" wrapText="1"/>
      <protection locked="0"/>
    </xf>
    <xf numFmtId="0" fontId="57" fillId="33" borderId="0" xfId="56" applyFont="1" applyFill="1" applyBorder="1" applyAlignment="1" applyProtection="1" quotePrefix="1">
      <alignment horizontal="justify" vertical="center" wrapText="1"/>
      <protection locked="0"/>
    </xf>
    <xf numFmtId="0" fontId="57" fillId="33" borderId="0" xfId="56" applyFont="1" applyFill="1" applyAlignment="1" applyProtection="1">
      <alignment vertical="center" wrapText="1"/>
      <protection locked="0"/>
    </xf>
    <xf numFmtId="0" fontId="5" fillId="33" borderId="27" xfId="0" applyFont="1" applyFill="1" applyBorder="1" applyAlignment="1" applyProtection="1">
      <alignment horizontal="left" vertical="top" wrapText="1"/>
      <protection locked="0"/>
    </xf>
    <xf numFmtId="0" fontId="7" fillId="33" borderId="30" xfId="0" applyFont="1" applyFill="1" applyBorder="1" applyAlignment="1" applyProtection="1">
      <alignment horizontal="center" vertical="top" wrapText="1"/>
      <protection locked="0"/>
    </xf>
    <xf numFmtId="0" fontId="7" fillId="33" borderId="38" xfId="0" applyFont="1" applyFill="1" applyBorder="1" applyAlignment="1" applyProtection="1">
      <alignment horizontal="center" vertical="top" wrapText="1"/>
      <protection locked="0"/>
    </xf>
    <xf numFmtId="0" fontId="5" fillId="0" borderId="27" xfId="0" applyFont="1" applyBorder="1" applyAlignment="1" applyProtection="1">
      <alignment vertical="top" wrapText="1"/>
      <protection locked="0"/>
    </xf>
    <xf numFmtId="0" fontId="5" fillId="33" borderId="0" xfId="0" applyFont="1" applyFill="1" applyBorder="1" applyAlignment="1" applyProtection="1">
      <alignment/>
      <protection/>
    </xf>
    <xf numFmtId="0" fontId="55" fillId="33" borderId="0" xfId="0" applyFont="1" applyFill="1" applyBorder="1" applyAlignment="1" applyProtection="1">
      <alignment horizontal="center" vertical="center"/>
      <protection/>
    </xf>
    <xf numFmtId="0" fontId="53" fillId="33" borderId="0" xfId="0" applyFont="1" applyFill="1" applyBorder="1" applyAlignment="1" applyProtection="1">
      <alignment horizontal="center"/>
      <protection/>
    </xf>
    <xf numFmtId="0" fontId="58"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0" fontId="5" fillId="33" borderId="29" xfId="0" applyFont="1" applyFill="1" applyBorder="1" applyAlignment="1" applyProtection="1">
      <alignment/>
      <protection locked="0"/>
    </xf>
    <xf numFmtId="0" fontId="7" fillId="33" borderId="30"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5" fillId="33" borderId="28" xfId="0" applyFont="1" applyFill="1" applyBorder="1" applyAlignment="1" applyProtection="1">
      <alignment/>
      <protection locked="0"/>
    </xf>
    <xf numFmtId="0" fontId="5" fillId="33" borderId="23"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7" fillId="33" borderId="30"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top"/>
      <protection locked="0"/>
    </xf>
    <xf numFmtId="49" fontId="5" fillId="33" borderId="28" xfId="0" applyNumberFormat="1" applyFont="1" applyFill="1" applyBorder="1" applyAlignment="1" applyProtection="1">
      <alignment vertical="top"/>
      <protection locked="0"/>
    </xf>
    <xf numFmtId="49" fontId="5" fillId="33" borderId="38" xfId="0" applyNumberFormat="1" applyFont="1" applyFill="1" applyBorder="1" applyAlignment="1" applyProtection="1">
      <alignment vertical="top"/>
      <protection locked="0"/>
    </xf>
    <xf numFmtId="0" fontId="5" fillId="33" borderId="28" xfId="0" applyFont="1" applyFill="1" applyBorder="1" applyAlignment="1" applyProtection="1">
      <alignment vertical="top"/>
      <protection locked="0"/>
    </xf>
    <xf numFmtId="0" fontId="5" fillId="33" borderId="28" xfId="0" applyFont="1" applyFill="1" applyBorder="1" applyAlignment="1" applyProtection="1">
      <alignment vertical="top" wrapText="1"/>
      <protection locked="0"/>
    </xf>
    <xf numFmtId="0" fontId="5" fillId="33" borderId="27" xfId="0" applyFont="1" applyFill="1" applyBorder="1" applyAlignment="1" applyProtection="1">
      <alignment vertical="top" wrapText="1"/>
      <protection locked="0"/>
    </xf>
    <xf numFmtId="0" fontId="103" fillId="0" borderId="23" xfId="0" applyFont="1" applyBorder="1" applyAlignment="1" applyProtection="1">
      <alignment horizontal="center"/>
      <protection locked="0"/>
    </xf>
    <xf numFmtId="0" fontId="103" fillId="0" borderId="24" xfId="0" applyFont="1" applyBorder="1" applyAlignment="1" applyProtection="1">
      <alignment horizontal="center"/>
      <protection locked="0"/>
    </xf>
    <xf numFmtId="0" fontId="103" fillId="33" borderId="23" xfId="0" applyFont="1" applyFill="1" applyBorder="1" applyAlignment="1" applyProtection="1">
      <alignment horizontal="center" vertical="center"/>
      <protection locked="0"/>
    </xf>
    <xf numFmtId="0" fontId="103" fillId="33" borderId="23" xfId="0" applyFont="1" applyFill="1" applyBorder="1" applyAlignment="1" applyProtection="1">
      <alignment horizontal="center"/>
      <protection locked="0"/>
    </xf>
    <xf numFmtId="0" fontId="103" fillId="0" borderId="23" xfId="0" applyFont="1" applyBorder="1" applyAlignment="1" applyProtection="1">
      <alignment horizontal="center" vertical="center"/>
      <protection locked="0"/>
    </xf>
    <xf numFmtId="0" fontId="102" fillId="33" borderId="0" xfId="0" applyFont="1" applyFill="1" applyBorder="1" applyAlignment="1" applyProtection="1">
      <alignment horizontal="center" vertical="center"/>
      <protection locked="0"/>
    </xf>
    <xf numFmtId="0" fontId="103" fillId="33" borderId="35" xfId="0" applyFont="1" applyFill="1" applyBorder="1" applyAlignment="1" applyProtection="1">
      <alignment horizontal="center"/>
      <protection locked="0"/>
    </xf>
    <xf numFmtId="0" fontId="103" fillId="33" borderId="36" xfId="0" applyFont="1" applyFill="1" applyBorder="1" applyAlignment="1" applyProtection="1">
      <alignment horizontal="center"/>
      <protection locked="0"/>
    </xf>
    <xf numFmtId="0" fontId="103" fillId="33" borderId="25" xfId="0" applyFont="1" applyFill="1" applyBorder="1" applyAlignment="1" applyProtection="1">
      <alignment horizontal="center"/>
      <protection locked="0"/>
    </xf>
    <xf numFmtId="0" fontId="53" fillId="35" borderId="24" xfId="0" applyFont="1" applyFill="1" applyBorder="1" applyAlignment="1">
      <alignment vertical="center" wrapText="1"/>
    </xf>
    <xf numFmtId="0" fontId="53" fillId="35" borderId="35" xfId="0" applyFont="1" applyFill="1" applyBorder="1" applyAlignment="1">
      <alignment vertical="center" wrapText="1"/>
    </xf>
    <xf numFmtId="0" fontId="103" fillId="33" borderId="23" xfId="0" applyFont="1" applyFill="1" applyBorder="1" applyAlignment="1" applyProtection="1">
      <alignment horizontal="center" vertical="center" wrapText="1"/>
      <protection locked="0"/>
    </xf>
    <xf numFmtId="0" fontId="103" fillId="33" borderId="24" xfId="0" applyFont="1" applyFill="1" applyBorder="1" applyAlignment="1" applyProtection="1">
      <alignment horizontal="center" vertical="center"/>
      <protection locked="0"/>
    </xf>
    <xf numFmtId="0" fontId="103" fillId="33" borderId="25" xfId="0" applyFont="1" applyFill="1" applyBorder="1" applyAlignment="1" applyProtection="1">
      <alignment horizontal="center" vertical="center" wrapText="1"/>
      <protection locked="0"/>
    </xf>
    <xf numFmtId="0" fontId="103" fillId="33" borderId="26" xfId="0" applyFont="1" applyFill="1" applyBorder="1" applyAlignment="1" applyProtection="1">
      <alignment horizontal="center" vertical="center"/>
      <protection locked="0"/>
    </xf>
    <xf numFmtId="0" fontId="103" fillId="33" borderId="23" xfId="0" applyFont="1" applyFill="1" applyBorder="1" applyAlignment="1" applyProtection="1">
      <alignment horizontal="center" vertical="top"/>
      <protection locked="0"/>
    </xf>
    <xf numFmtId="0" fontId="103" fillId="33" borderId="24" xfId="0" applyFont="1" applyFill="1" applyBorder="1" applyAlignment="1" applyProtection="1">
      <alignment horizontal="center" vertical="top"/>
      <protection locked="0"/>
    </xf>
    <xf numFmtId="0" fontId="5" fillId="33" borderId="27" xfId="0" applyFont="1" applyFill="1" applyBorder="1" applyAlignment="1" applyProtection="1">
      <alignment vertical="top"/>
      <protection locked="0"/>
    </xf>
    <xf numFmtId="0" fontId="104" fillId="33" borderId="0" xfId="0" applyFont="1" applyFill="1" applyBorder="1" applyAlignment="1" applyProtection="1">
      <alignment horizontal="center" vertical="center"/>
      <protection locked="0"/>
    </xf>
    <xf numFmtId="0" fontId="6" fillId="35" borderId="27" xfId="0" applyFont="1" applyFill="1" applyBorder="1" applyAlignment="1">
      <alignment vertical="top" wrapText="1"/>
    </xf>
    <xf numFmtId="0" fontId="5" fillId="33" borderId="32"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3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34" xfId="0" applyFont="1" applyFill="1" applyBorder="1" applyAlignment="1" applyProtection="1">
      <alignment horizontal="center" vertical="top" wrapText="1"/>
      <protection locked="0"/>
    </xf>
    <xf numFmtId="0" fontId="5" fillId="33" borderId="24" xfId="0" applyFont="1" applyFill="1" applyBorder="1" applyAlignment="1" applyProtection="1">
      <alignment horizontal="center" vertical="top" wrapText="1"/>
      <protection locked="0"/>
    </xf>
    <xf numFmtId="0" fontId="5" fillId="33" borderId="34" xfId="0" applyFont="1" applyFill="1" applyBorder="1" applyAlignment="1" applyProtection="1">
      <alignment horizontal="center" wrapText="1"/>
      <protection locked="0"/>
    </xf>
    <xf numFmtId="0" fontId="5" fillId="33" borderId="39" xfId="0" applyFont="1" applyFill="1" applyBorder="1" applyAlignment="1" applyProtection="1">
      <alignment horizontal="center" vertical="top"/>
      <protection locked="0"/>
    </xf>
    <xf numFmtId="0" fontId="19" fillId="33" borderId="0" xfId="56" applyFont="1" applyFill="1" applyAlignment="1" applyProtection="1">
      <alignment horizontal="justify" vertical="top"/>
      <protection locked="0"/>
    </xf>
    <xf numFmtId="0" fontId="10" fillId="33" borderId="0" xfId="0" applyFont="1" applyFill="1" applyAlignment="1" applyProtection="1">
      <alignment vertical="top"/>
      <protection locked="0"/>
    </xf>
    <xf numFmtId="0" fontId="105" fillId="33" borderId="0" xfId="56" applyFont="1" applyFill="1" applyAlignment="1" applyProtection="1">
      <alignment horizontal="justify" vertical="top"/>
      <protection locked="0"/>
    </xf>
    <xf numFmtId="0" fontId="5" fillId="0" borderId="32" xfId="0" applyFont="1" applyBorder="1" applyAlignment="1" applyProtection="1">
      <alignment horizontal="center" vertical="top" wrapText="1"/>
      <protection locked="0"/>
    </xf>
    <xf numFmtId="0" fontId="105" fillId="33" borderId="0" xfId="56" applyFont="1" applyFill="1" applyAlignment="1" applyProtection="1">
      <alignment horizontal="justify" vertical="center"/>
      <protection locked="0"/>
    </xf>
    <xf numFmtId="0" fontId="55" fillId="33" borderId="0" xfId="0" applyFont="1" applyFill="1" applyAlignment="1" applyProtection="1">
      <alignment horizontal="center"/>
      <protection locked="0"/>
    </xf>
    <xf numFmtId="0" fontId="106" fillId="33" borderId="0" xfId="0" applyFont="1" applyFill="1" applyAlignment="1" applyProtection="1">
      <alignment horizontal="center"/>
      <protection locked="0"/>
    </xf>
    <xf numFmtId="0" fontId="6" fillId="35" borderId="29" xfId="0" applyFont="1" applyFill="1" applyBorder="1" applyAlignment="1">
      <alignment vertical="top" wrapText="1"/>
    </xf>
    <xf numFmtId="0" fontId="5" fillId="33" borderId="0" xfId="0" applyFont="1" applyFill="1" applyAlignment="1" applyProtection="1">
      <alignment vertical="top"/>
      <protection locked="0"/>
    </xf>
    <xf numFmtId="0" fontId="7" fillId="33" borderId="0" xfId="0" applyFont="1" applyFill="1" applyAlignment="1" applyProtection="1">
      <alignment horizontal="center" vertical="center"/>
      <protection locked="0"/>
    </xf>
    <xf numFmtId="0" fontId="6" fillId="35" borderId="27" xfId="0" applyFont="1" applyFill="1" applyBorder="1" applyAlignment="1">
      <alignment vertical="top"/>
    </xf>
    <xf numFmtId="0" fontId="5" fillId="0" borderId="27" xfId="0" applyFont="1" applyBorder="1" applyAlignment="1" applyProtection="1">
      <alignment vertical="top" wrapText="1"/>
      <protection locked="0"/>
    </xf>
    <xf numFmtId="0" fontId="8" fillId="35" borderId="23" xfId="0" applyFont="1" applyFill="1" applyBorder="1" applyAlignment="1">
      <alignment horizontal="center" vertical="center"/>
    </xf>
    <xf numFmtId="0" fontId="61" fillId="35" borderId="23" xfId="0" applyFont="1" applyFill="1" applyBorder="1" applyAlignment="1">
      <alignment horizontal="center" vertical="center"/>
    </xf>
    <xf numFmtId="0" fontId="58" fillId="35" borderId="24" xfId="0" applyFont="1" applyFill="1" applyBorder="1" applyAlignment="1">
      <alignment horizontal="center" vertical="center"/>
    </xf>
    <xf numFmtId="0" fontId="5" fillId="33" borderId="0" xfId="0" applyFont="1" applyFill="1" applyAlignment="1" applyProtection="1">
      <alignment vertical="top" wrapText="1"/>
      <protection locked="0"/>
    </xf>
    <xf numFmtId="0" fontId="55" fillId="33" borderId="0" xfId="0" applyFont="1" applyFill="1" applyAlignment="1" applyProtection="1">
      <alignment horizontal="center" vertical="center"/>
      <protection locked="0"/>
    </xf>
    <xf numFmtId="0" fontId="10" fillId="33" borderId="0" xfId="0" applyFont="1" applyFill="1" applyAlignment="1" applyProtection="1">
      <alignment horizontal="justify" vertical="center"/>
      <protection locked="0"/>
    </xf>
    <xf numFmtId="0" fontId="10" fillId="33" borderId="0" xfId="0" applyFont="1" applyFill="1" applyAlignment="1" applyProtection="1">
      <alignment/>
      <protection locked="0"/>
    </xf>
    <xf numFmtId="0" fontId="5" fillId="0" borderId="40"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33" borderId="0" xfId="0" applyFont="1" applyFill="1" applyAlignment="1" applyProtection="1">
      <alignment wrapText="1"/>
      <protection locked="0"/>
    </xf>
    <xf numFmtId="0" fontId="106" fillId="33" borderId="0" xfId="0" applyFont="1" applyFill="1" applyAlignment="1" applyProtection="1">
      <alignment horizontal="center" vertical="center"/>
      <protection locked="0"/>
    </xf>
    <xf numFmtId="0" fontId="55" fillId="33" borderId="0" xfId="0" applyFont="1" applyFill="1" applyAlignment="1" applyProtection="1">
      <alignment horizontal="center" vertical="center" wrapText="1"/>
      <protection locked="0"/>
    </xf>
    <xf numFmtId="0" fontId="106" fillId="33" borderId="0" xfId="0" applyFont="1" applyFill="1" applyAlignment="1" applyProtection="1">
      <alignment horizontal="center" vertical="center" wrapText="1"/>
      <protection locked="0"/>
    </xf>
    <xf numFmtId="49" fontId="5" fillId="33" borderId="0" xfId="0" applyNumberFormat="1" applyFont="1" applyFill="1" applyAlignment="1" applyProtection="1">
      <alignment vertical="top"/>
      <protection locked="0"/>
    </xf>
    <xf numFmtId="0" fontId="7" fillId="33" borderId="0" xfId="0" applyFont="1" applyFill="1" applyAlignment="1" applyProtection="1">
      <alignment horizontal="center" vertical="top"/>
      <protection locked="0"/>
    </xf>
    <xf numFmtId="49" fontId="5" fillId="33" borderId="0" xfId="0" applyNumberFormat="1" applyFont="1" applyFill="1" applyAlignment="1" applyProtection="1">
      <alignment/>
      <protection locked="0"/>
    </xf>
    <xf numFmtId="0" fontId="98" fillId="33" borderId="0" xfId="0" applyFont="1" applyFill="1" applyAlignment="1" applyProtection="1">
      <alignment horizontal="center"/>
      <protection locked="0"/>
    </xf>
    <xf numFmtId="0" fontId="6" fillId="35" borderId="27" xfId="0" applyFont="1" applyFill="1" applyBorder="1" applyAlignment="1">
      <alignment vertical="top" wrapText="1"/>
    </xf>
    <xf numFmtId="0" fontId="107" fillId="33" borderId="0" xfId="0" applyFont="1" applyFill="1" applyAlignment="1" applyProtection="1">
      <alignment horizontal="center" vertical="top"/>
      <protection locked="0"/>
    </xf>
    <xf numFmtId="0" fontId="63" fillId="33" borderId="0" xfId="0" applyFont="1" applyFill="1" applyAlignment="1" applyProtection="1">
      <alignment/>
      <protection locked="0"/>
    </xf>
    <xf numFmtId="0" fontId="64" fillId="33" borderId="0" xfId="0" applyFont="1" applyFill="1" applyAlignment="1" applyProtection="1">
      <alignment horizontal="center" vertical="center"/>
      <protection locked="0"/>
    </xf>
    <xf numFmtId="0" fontId="10" fillId="33" borderId="0" xfId="0" applyFont="1" applyFill="1" applyAlignment="1" applyProtection="1">
      <alignment vertical="top" wrapText="1"/>
      <protection locked="0"/>
    </xf>
    <xf numFmtId="0" fontId="65" fillId="33" borderId="0" xfId="0" applyFont="1" applyFill="1" applyAlignment="1" applyProtection="1">
      <alignment horizontal="center" vertical="center"/>
      <protection locked="0"/>
    </xf>
    <xf numFmtId="0" fontId="62" fillId="33" borderId="0" xfId="0" applyFont="1" applyFill="1" applyAlignment="1" applyProtection="1">
      <alignment horizontal="center" vertical="center"/>
      <protection locked="0"/>
    </xf>
    <xf numFmtId="0" fontId="102" fillId="33" borderId="0" xfId="0" applyFont="1" applyFill="1" applyAlignment="1" applyProtection="1">
      <alignment horizontal="center" wrapText="1"/>
      <protection locked="0"/>
    </xf>
    <xf numFmtId="0" fontId="55" fillId="33" borderId="0" xfId="0" applyFont="1" applyFill="1" applyAlignment="1" applyProtection="1">
      <alignment horizontal="center" wrapText="1"/>
      <protection locked="0"/>
    </xf>
    <xf numFmtId="0" fontId="62" fillId="33" borderId="0" xfId="0" applyFont="1" applyFill="1" applyAlignment="1" applyProtection="1">
      <alignment horizontal="center" vertical="top"/>
      <protection locked="0"/>
    </xf>
    <xf numFmtId="0" fontId="5" fillId="33" borderId="0" xfId="0" applyFont="1" applyFill="1" applyAlignment="1" applyProtection="1">
      <alignment horizontal="center" vertical="top" wrapText="1"/>
      <protection locked="0"/>
    </xf>
    <xf numFmtId="49" fontId="5" fillId="33" borderId="0" xfId="0" applyNumberFormat="1" applyFont="1" applyFill="1" applyAlignment="1" applyProtection="1">
      <alignment vertical="top"/>
      <protection locked="0"/>
    </xf>
    <xf numFmtId="0" fontId="55" fillId="33" borderId="0" xfId="0" applyFont="1" applyFill="1" applyAlignment="1" applyProtection="1">
      <alignment horizontal="center" vertical="top"/>
      <protection locked="0"/>
    </xf>
    <xf numFmtId="0" fontId="64" fillId="33" borderId="0" xfId="0" applyFont="1" applyFill="1" applyAlignment="1" applyProtection="1">
      <alignment horizontal="center"/>
      <protection locked="0"/>
    </xf>
    <xf numFmtId="0" fontId="65" fillId="33" borderId="0" xfId="0" applyFont="1" applyFill="1" applyAlignment="1" applyProtection="1">
      <alignment vertical="top"/>
      <protection locked="0"/>
    </xf>
    <xf numFmtId="0" fontId="65" fillId="33" borderId="0" xfId="0" applyFont="1" applyFill="1" applyAlignment="1" applyProtection="1">
      <alignment horizontal="center" vertical="top"/>
      <protection locked="0"/>
    </xf>
    <xf numFmtId="0" fontId="107" fillId="33" borderId="0" xfId="0" applyFont="1" applyFill="1" applyAlignment="1" applyProtection="1">
      <alignment horizontal="center" vertical="center"/>
      <protection locked="0"/>
    </xf>
    <xf numFmtId="0" fontId="66" fillId="33" borderId="0" xfId="0" applyFont="1" applyFill="1" applyAlignment="1" applyProtection="1">
      <alignment horizontal="center" vertical="center"/>
      <protection locked="0"/>
    </xf>
    <xf numFmtId="0" fontId="64" fillId="33" borderId="0" xfId="0" applyFont="1" applyFill="1" applyAlignment="1" applyProtection="1">
      <alignment horizontal="center" vertical="top" wrapText="1"/>
      <protection locked="0"/>
    </xf>
    <xf numFmtId="0" fontId="3" fillId="0" borderId="19" xfId="60" applyFont="1" applyBorder="1" applyAlignment="1">
      <alignment horizontal="center"/>
      <protection/>
    </xf>
    <xf numFmtId="0" fontId="3" fillId="0" borderId="41" xfId="60" applyFont="1" applyBorder="1" applyAlignment="1">
      <alignment horizontal="center"/>
      <protection/>
    </xf>
    <xf numFmtId="0" fontId="3" fillId="0" borderId="13" xfId="60" applyFont="1" applyBorder="1">
      <alignment/>
      <protection/>
    </xf>
    <xf numFmtId="0" fontId="3" fillId="0" borderId="11" xfId="60" applyFont="1" applyBorder="1">
      <alignment/>
      <protection/>
    </xf>
    <xf numFmtId="0" fontId="3" fillId="0" borderId="15" xfId="60" applyFont="1" applyBorder="1">
      <alignment/>
      <protection/>
    </xf>
    <xf numFmtId="0" fontId="0" fillId="0" borderId="0" xfId="60" applyBorder="1" applyAlignment="1">
      <alignment horizontal="center"/>
      <protection/>
    </xf>
    <xf numFmtId="0" fontId="0" fillId="0" borderId="12" xfId="60" applyBorder="1" applyAlignment="1">
      <alignment horizontal="center"/>
      <protection/>
    </xf>
    <xf numFmtId="0" fontId="0" fillId="0" borderId="21" xfId="60" applyBorder="1" applyAlignment="1">
      <alignment horizontal="center" vertical="center"/>
      <protection/>
    </xf>
    <xf numFmtId="0" fontId="0" fillId="0" borderId="20" xfId="60" applyBorder="1" applyAlignment="1">
      <alignment horizontal="center"/>
      <protection/>
    </xf>
    <xf numFmtId="0" fontId="0" fillId="0" borderId="13" xfId="60" applyBorder="1" applyAlignment="1">
      <alignment horizontal="center" vertical="center"/>
      <protection/>
    </xf>
    <xf numFmtId="0" fontId="0" fillId="0" borderId="15" xfId="60" applyBorder="1" applyAlignment="1">
      <alignment horizontal="center"/>
      <protection/>
    </xf>
    <xf numFmtId="0" fontId="0" fillId="0" borderId="19" xfId="60" applyBorder="1" applyAlignment="1">
      <alignment horizontal="center"/>
      <protection/>
    </xf>
    <xf numFmtId="0" fontId="8" fillId="33" borderId="0" xfId="0" applyFont="1" applyFill="1" applyAlignment="1">
      <alignment horizontal="justify" vertical="center" wrapText="1"/>
    </xf>
    <xf numFmtId="0" fontId="0" fillId="0" borderId="11" xfId="0" applyBorder="1" applyAlignment="1">
      <alignment horizontal="center"/>
    </xf>
    <xf numFmtId="0" fontId="0" fillId="0" borderId="15" xfId="0" applyBorder="1" applyAlignment="1">
      <alignment horizontal="center"/>
    </xf>
    <xf numFmtId="0" fontId="5" fillId="33" borderId="0" xfId="0" applyFont="1" applyFill="1" applyAlignment="1">
      <alignment/>
    </xf>
    <xf numFmtId="0" fontId="5" fillId="33" borderId="0" xfId="0" applyFont="1" applyFill="1" applyBorder="1" applyAlignment="1" applyProtection="1">
      <alignment/>
      <protection locked="0"/>
    </xf>
    <xf numFmtId="0" fontId="5" fillId="33" borderId="0" xfId="0" applyFont="1" applyFill="1" applyAlignment="1" applyProtection="1">
      <alignment/>
      <protection locked="0"/>
    </xf>
    <xf numFmtId="0" fontId="5" fillId="0" borderId="27" xfId="0" applyFont="1" applyBorder="1" applyAlignment="1" applyProtection="1">
      <alignment vertical="top" wrapText="1"/>
      <protection locked="0"/>
    </xf>
    <xf numFmtId="0" fontId="6" fillId="35" borderId="27" xfId="0" applyFont="1" applyFill="1" applyBorder="1" applyAlignment="1">
      <alignment vertical="top" wrapText="1"/>
    </xf>
    <xf numFmtId="0" fontId="5" fillId="36" borderId="37" xfId="0" applyFont="1" applyFill="1" applyBorder="1" applyAlignment="1" applyProtection="1">
      <alignment vertical="top"/>
      <protection locked="0"/>
    </xf>
    <xf numFmtId="49" fontId="5" fillId="35" borderId="32" xfId="0" applyNumberFormat="1" applyFont="1" applyFill="1" applyBorder="1" applyAlignment="1">
      <alignment horizontal="center" vertical="top"/>
    </xf>
    <xf numFmtId="0" fontId="5" fillId="36" borderId="34" xfId="0" applyFont="1" applyFill="1" applyBorder="1" applyAlignment="1" applyProtection="1">
      <alignment vertical="top"/>
      <protection locked="0"/>
    </xf>
    <xf numFmtId="49" fontId="30" fillId="36" borderId="23" xfId="0" applyNumberFormat="1" applyFont="1" applyFill="1" applyBorder="1" applyAlignment="1" applyProtection="1">
      <alignment horizontal="center" vertical="top"/>
      <protection locked="0"/>
    </xf>
    <xf numFmtId="0" fontId="5" fillId="0" borderId="23" xfId="0" applyFont="1" applyBorder="1" applyAlignment="1" applyProtection="1">
      <alignment horizontal="center" vertical="top"/>
      <protection locked="0"/>
    </xf>
    <xf numFmtId="0" fontId="5" fillId="35" borderId="23" xfId="0" applyFont="1" applyFill="1" applyBorder="1" applyAlignment="1">
      <alignment horizontal="center" vertical="top"/>
    </xf>
    <xf numFmtId="0" fontId="5" fillId="0" borderId="24" xfId="0" applyFont="1" applyBorder="1" applyAlignment="1" applyProtection="1">
      <alignment horizontal="center" vertical="top"/>
      <protection locked="0"/>
    </xf>
    <xf numFmtId="0" fontId="64" fillId="35" borderId="24" xfId="0" applyFont="1" applyFill="1" applyBorder="1" applyAlignment="1">
      <alignment vertical="top"/>
    </xf>
    <xf numFmtId="0" fontId="64" fillId="35" borderId="35" xfId="0" applyFont="1" applyFill="1" applyBorder="1" applyAlignment="1">
      <alignment vertical="top"/>
    </xf>
    <xf numFmtId="0" fontId="5" fillId="0" borderId="27" xfId="0" applyFont="1" applyBorder="1" applyAlignment="1" applyProtection="1" quotePrefix="1">
      <alignment vertical="top" wrapText="1"/>
      <protection locked="0"/>
    </xf>
    <xf numFmtId="0" fontId="7" fillId="0" borderId="23" xfId="0" applyFont="1" applyBorder="1" applyAlignment="1" applyProtection="1">
      <alignment horizontal="center" vertical="top"/>
      <protection locked="0"/>
    </xf>
    <xf numFmtId="0" fontId="108" fillId="35" borderId="23" xfId="0" applyFont="1" applyFill="1" applyBorder="1" applyAlignment="1">
      <alignment horizontal="center" vertical="top"/>
    </xf>
    <xf numFmtId="0" fontId="7" fillId="0" borderId="24" xfId="0" applyFont="1" applyBorder="1" applyAlignment="1" applyProtection="1">
      <alignment horizontal="center" vertical="top"/>
      <protection locked="0"/>
    </xf>
    <xf numFmtId="0" fontId="5" fillId="36" borderId="27" xfId="0" applyFont="1" applyFill="1" applyBorder="1" applyAlignment="1" applyProtection="1">
      <alignment vertical="top" wrapText="1"/>
      <protection locked="0"/>
    </xf>
    <xf numFmtId="0" fontId="64" fillId="36" borderId="23" xfId="0" applyFont="1" applyFill="1" applyBorder="1" applyAlignment="1" applyProtection="1">
      <alignment horizontal="center" vertical="top"/>
      <protection locked="0"/>
    </xf>
    <xf numFmtId="0" fontId="64" fillId="35" borderId="23" xfId="0" applyFont="1" applyFill="1" applyBorder="1" applyAlignment="1">
      <alignment horizontal="center" vertical="top"/>
    </xf>
    <xf numFmtId="0" fontId="64" fillId="36" borderId="24" xfId="0" applyFont="1" applyFill="1" applyBorder="1" applyAlignment="1" applyProtection="1">
      <alignment horizontal="center" vertical="top"/>
      <protection locked="0"/>
    </xf>
    <xf numFmtId="0" fontId="5" fillId="36" borderId="28" xfId="0" applyFont="1" applyFill="1" applyBorder="1" applyAlignment="1" applyProtection="1">
      <alignment vertical="top" wrapText="1"/>
      <protection locked="0"/>
    </xf>
    <xf numFmtId="0" fontId="64" fillId="36" borderId="25" xfId="0" applyFont="1" applyFill="1" applyBorder="1" applyAlignment="1" applyProtection="1">
      <alignment horizontal="center" vertical="top"/>
      <protection locked="0"/>
    </xf>
    <xf numFmtId="0" fontId="64" fillId="35" borderId="25" xfId="0" applyFont="1" applyFill="1" applyBorder="1" applyAlignment="1">
      <alignment horizontal="center" vertical="top"/>
    </xf>
    <xf numFmtId="0" fontId="64" fillId="36" borderId="26" xfId="0" applyFont="1" applyFill="1" applyBorder="1" applyAlignment="1" applyProtection="1">
      <alignment horizontal="center" vertical="top"/>
      <protection locked="0"/>
    </xf>
    <xf numFmtId="0" fontId="6" fillId="33" borderId="34" xfId="0" applyFont="1" applyFill="1" applyBorder="1" applyAlignment="1" applyProtection="1">
      <alignment horizontal="left"/>
      <protection locked="0"/>
    </xf>
    <xf numFmtId="0" fontId="109" fillId="33" borderId="0" xfId="0" applyFont="1" applyFill="1" applyAlignment="1" applyProtection="1">
      <alignment horizontal="left" vertical="top" wrapText="1"/>
      <protection locked="0"/>
    </xf>
    <xf numFmtId="0" fontId="0" fillId="0" borderId="12"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9" xfId="0" applyBorder="1" applyAlignment="1">
      <alignment horizontal="center"/>
    </xf>
    <xf numFmtId="0" fontId="5" fillId="33" borderId="0" xfId="0" applyFont="1" applyFill="1" applyAlignment="1">
      <alignment/>
    </xf>
    <xf numFmtId="0" fontId="5"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5" fillId="33" borderId="0" xfId="0" applyFont="1" applyFill="1" applyAlignment="1" applyProtection="1">
      <alignment horizontal="left" vertical="top" wrapText="1"/>
      <protection locked="0"/>
    </xf>
    <xf numFmtId="0" fontId="0" fillId="0" borderId="17" xfId="0" applyBorder="1" applyAlignment="1">
      <alignment horizontal="center"/>
    </xf>
    <xf numFmtId="0" fontId="0" fillId="0" borderId="16" xfId="0" applyBorder="1" applyAlignment="1">
      <alignment horizont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41" xfId="0" applyBorder="1" applyAlignment="1">
      <alignment/>
    </xf>
    <xf numFmtId="0" fontId="0" fillId="0" borderId="21" xfId="0" applyBorder="1" applyAlignment="1">
      <alignment/>
    </xf>
    <xf numFmtId="0" fontId="0" fillId="0" borderId="16" xfId="60" applyBorder="1" applyAlignment="1">
      <alignment horizontal="center" vertical="center"/>
      <protection/>
    </xf>
    <xf numFmtId="0" fontId="0" fillId="0" borderId="16" xfId="60" applyBorder="1">
      <alignment/>
      <protection/>
    </xf>
    <xf numFmtId="0" fontId="0" fillId="0" borderId="17" xfId="60" applyBorder="1" applyAlignment="1">
      <alignment horizontal="center" vertical="center"/>
      <protection/>
    </xf>
    <xf numFmtId="0" fontId="0" fillId="0" borderId="17" xfId="60" applyBorder="1">
      <alignment/>
      <protection/>
    </xf>
    <xf numFmtId="0" fontId="5" fillId="33" borderId="23" xfId="0" applyFont="1" applyFill="1" applyBorder="1" applyAlignment="1" applyProtection="1">
      <alignment horizontal="center"/>
      <protection locked="0"/>
    </xf>
    <xf numFmtId="0" fontId="103" fillId="0" borderId="23" xfId="0" applyFont="1" applyBorder="1" applyAlignment="1" applyProtection="1">
      <alignment horizontal="center"/>
      <protection locked="0"/>
    </xf>
    <xf numFmtId="0" fontId="103" fillId="0" borderId="24" xfId="0" applyFont="1" applyBorder="1" applyAlignment="1" applyProtection="1">
      <alignment horizontal="center"/>
      <protection locked="0"/>
    </xf>
    <xf numFmtId="0" fontId="10" fillId="33" borderId="0" xfId="0" applyFont="1" applyFill="1" applyAlignment="1" applyProtection="1">
      <alignment/>
      <protection locked="0"/>
    </xf>
    <xf numFmtId="0" fontId="5" fillId="33" borderId="0" xfId="0" applyFont="1" applyFill="1" applyAlignment="1" applyProtection="1">
      <alignment wrapText="1"/>
      <protection locked="0"/>
    </xf>
    <xf numFmtId="0" fontId="0" fillId="0" borderId="41" xfId="60" applyBorder="1" applyAlignment="1">
      <alignment horizontal="center" vertical="center"/>
      <protection/>
    </xf>
    <xf numFmtId="0" fontId="0" fillId="33" borderId="0" xfId="0" applyFill="1" applyAlignment="1">
      <alignment/>
    </xf>
    <xf numFmtId="0" fontId="5" fillId="33" borderId="24" xfId="0" applyFont="1" applyFill="1" applyBorder="1" applyAlignment="1" applyProtection="1">
      <alignment horizontal="center"/>
      <protection locked="0"/>
    </xf>
    <xf numFmtId="0" fontId="5" fillId="33" borderId="0" xfId="60" applyFont="1" applyFill="1" applyProtection="1">
      <alignment/>
      <protection locked="0"/>
    </xf>
    <xf numFmtId="0" fontId="103" fillId="0" borderId="23" xfId="60" applyFont="1" applyBorder="1" applyAlignment="1" applyProtection="1">
      <alignment horizontal="center"/>
      <protection locked="0"/>
    </xf>
    <xf numFmtId="0" fontId="103" fillId="0" borderId="24" xfId="60" applyFont="1" applyBorder="1" applyAlignment="1" applyProtection="1">
      <alignment horizontal="center"/>
      <protection locked="0"/>
    </xf>
    <xf numFmtId="0" fontId="104" fillId="33" borderId="0" xfId="0" applyFont="1" applyFill="1" applyAlignment="1" applyProtection="1">
      <alignment horizontal="right"/>
      <protection locked="0"/>
    </xf>
    <xf numFmtId="0" fontId="110" fillId="37" borderId="0" xfId="0" applyFont="1" applyFill="1" applyAlignment="1" applyProtection="1">
      <alignment/>
      <protection locked="0"/>
    </xf>
    <xf numFmtId="0" fontId="5" fillId="33" borderId="0" xfId="60" applyFont="1" applyFill="1" applyAlignment="1" applyProtection="1">
      <alignment horizontal="left" vertical="top" wrapText="1"/>
      <protection locked="0"/>
    </xf>
    <xf numFmtId="0" fontId="10" fillId="33" borderId="0" xfId="60" applyFont="1" applyFill="1" applyAlignment="1" applyProtection="1">
      <alignment horizontal="left" vertical="top" wrapText="1"/>
      <protection locked="0"/>
    </xf>
    <xf numFmtId="0" fontId="5" fillId="33" borderId="37" xfId="60" applyFont="1" applyFill="1" applyBorder="1">
      <alignment/>
      <protection/>
    </xf>
    <xf numFmtId="0" fontId="5" fillId="33" borderId="0" xfId="60" applyFont="1" applyFill="1" applyAlignment="1" applyProtection="1">
      <alignment vertical="top"/>
      <protection locked="0"/>
    </xf>
    <xf numFmtId="0" fontId="5" fillId="33" borderId="34" xfId="60" applyFont="1" applyFill="1" applyBorder="1">
      <alignment/>
      <protection/>
    </xf>
    <xf numFmtId="49" fontId="30" fillId="0" borderId="23" xfId="60" applyNumberFormat="1" applyFont="1" applyBorder="1" applyAlignment="1">
      <alignment horizontal="center" vertical="top"/>
      <protection/>
    </xf>
    <xf numFmtId="49" fontId="30" fillId="36" borderId="23" xfId="60" applyNumberFormat="1" applyFont="1" applyFill="1" applyBorder="1" applyAlignment="1" applyProtection="1">
      <alignment horizontal="center" vertical="top"/>
      <protection locked="0"/>
    </xf>
    <xf numFmtId="0" fontId="5" fillId="0" borderId="23" xfId="60" applyFont="1" applyBorder="1" applyAlignment="1">
      <alignment horizontal="center" vertical="top"/>
      <protection/>
    </xf>
    <xf numFmtId="0" fontId="5" fillId="0" borderId="24" xfId="60" applyFont="1" applyBorder="1" applyAlignment="1">
      <alignment horizontal="center" vertical="top"/>
      <protection/>
    </xf>
    <xf numFmtId="49" fontId="30" fillId="0" borderId="42" xfId="60" applyNumberFormat="1" applyFont="1" applyBorder="1" applyAlignment="1">
      <alignment horizontal="center" vertical="top"/>
      <protection/>
    </xf>
    <xf numFmtId="0" fontId="5" fillId="33" borderId="0" xfId="60" applyFont="1" applyFill="1" applyAlignment="1" applyProtection="1">
      <alignment vertical="top" wrapText="1"/>
      <protection locked="0"/>
    </xf>
    <xf numFmtId="0" fontId="103" fillId="0" borderId="43" xfId="60" applyFont="1" applyBorder="1" applyAlignment="1" applyProtection="1">
      <alignment horizontal="center"/>
      <protection locked="0"/>
    </xf>
    <xf numFmtId="0" fontId="103" fillId="0" borderId="27" xfId="60" applyFont="1" applyBorder="1" applyAlignment="1" applyProtection="1">
      <alignment horizontal="center"/>
      <protection locked="0"/>
    </xf>
    <xf numFmtId="0" fontId="5" fillId="0" borderId="44" xfId="60" applyFont="1" applyBorder="1" applyAlignment="1" applyProtection="1">
      <alignment horizontal="left" wrapText="1"/>
      <protection locked="0"/>
    </xf>
    <xf numFmtId="49" fontId="103" fillId="0" borderId="44" xfId="60" applyNumberFormat="1" applyFont="1" applyBorder="1" applyAlignment="1">
      <alignment horizontal="center"/>
      <protection/>
    </xf>
    <xf numFmtId="0" fontId="103" fillId="0" borderId="44" xfId="60" applyFont="1" applyBorder="1" applyAlignment="1">
      <alignment horizontal="center"/>
      <protection/>
    </xf>
    <xf numFmtId="0" fontId="0" fillId="0" borderId="21" xfId="60" applyBorder="1">
      <alignment/>
      <protection/>
    </xf>
    <xf numFmtId="0" fontId="5" fillId="33" borderId="27" xfId="0" applyFont="1" applyFill="1" applyBorder="1" applyAlignment="1" applyProtection="1">
      <alignment horizontal="center"/>
      <protection locked="0"/>
    </xf>
    <xf numFmtId="49" fontId="5" fillId="33" borderId="23" xfId="0" applyNumberFormat="1" applyFont="1" applyFill="1" applyBorder="1" applyAlignment="1" applyProtection="1">
      <alignment horizontal="center"/>
      <protection locked="0"/>
    </xf>
    <xf numFmtId="49" fontId="5" fillId="33" borderId="42" xfId="0" applyNumberFormat="1" applyFont="1" applyFill="1" applyBorder="1" applyAlignment="1" applyProtection="1">
      <alignment horizontal="center"/>
      <protection locked="0"/>
    </xf>
    <xf numFmtId="0" fontId="5" fillId="33" borderId="27" xfId="0" applyFont="1" applyFill="1" applyBorder="1" applyAlignment="1" applyProtection="1">
      <alignment horizontal="left" wrapText="1"/>
      <protection locked="0"/>
    </xf>
    <xf numFmtId="0" fontId="103" fillId="0" borderId="42" xfId="0" applyFont="1" applyBorder="1" applyAlignment="1" applyProtection="1">
      <alignment horizontal="center"/>
      <protection locked="0"/>
    </xf>
    <xf numFmtId="0" fontId="5" fillId="33" borderId="27" xfId="0" applyFont="1" applyFill="1" applyBorder="1" applyAlignment="1" applyProtection="1">
      <alignment horizontal="left" vertical="center" wrapText="1" indent="2"/>
      <protection locked="0"/>
    </xf>
    <xf numFmtId="0" fontId="5" fillId="0" borderId="27" xfId="0" applyFont="1" applyBorder="1" applyAlignment="1" applyProtection="1">
      <alignment horizontal="left" wrapText="1"/>
      <protection locked="0"/>
    </xf>
    <xf numFmtId="0" fontId="5" fillId="0" borderId="27" xfId="0" applyFont="1" applyBorder="1" applyAlignment="1" applyProtection="1">
      <alignment wrapText="1"/>
      <protection locked="0"/>
    </xf>
    <xf numFmtId="0" fontId="5" fillId="33" borderId="27" xfId="0" applyFont="1" applyFill="1" applyBorder="1" applyAlignment="1" applyProtection="1">
      <alignment horizontal="left" wrapText="1" indent="2"/>
      <protection locked="0"/>
    </xf>
    <xf numFmtId="0" fontId="5" fillId="33" borderId="27" xfId="0" applyFont="1" applyFill="1" applyBorder="1" applyAlignment="1" applyProtection="1">
      <alignment horizontal="left" wrapText="1" indent="2"/>
      <protection locked="0"/>
    </xf>
    <xf numFmtId="0" fontId="69" fillId="33" borderId="0" xfId="0" applyFont="1" applyFill="1" applyAlignment="1" applyProtection="1">
      <alignment horizontal="center"/>
      <protection locked="0"/>
    </xf>
    <xf numFmtId="0" fontId="5" fillId="36" borderId="27" xfId="0" applyFont="1" applyFill="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4" xfId="0" applyFont="1" applyBorder="1" applyAlignment="1" applyProtection="1">
      <alignment horizontal="center"/>
      <protection locked="0"/>
    </xf>
    <xf numFmtId="49" fontId="5" fillId="0" borderId="42" xfId="0" applyNumberFormat="1" applyFont="1" applyBorder="1" applyAlignment="1" applyProtection="1">
      <alignment horizontal="center"/>
      <protection locked="0"/>
    </xf>
    <xf numFmtId="0" fontId="103" fillId="0" borderId="23" xfId="0" applyFont="1" applyBorder="1" applyAlignment="1" applyProtection="1">
      <alignment horizontal="center" wrapText="1"/>
      <protection locked="0"/>
    </xf>
    <xf numFmtId="0" fontId="103" fillId="0" borderId="24" xfId="0" applyFont="1" applyBorder="1" applyAlignment="1" applyProtection="1">
      <alignment horizontal="center" wrapText="1"/>
      <protection locked="0"/>
    </xf>
    <xf numFmtId="0" fontId="103" fillId="0" borderId="42" xfId="0" applyFont="1" applyBorder="1" applyAlignment="1" applyProtection="1">
      <alignment horizontal="center" wrapText="1"/>
      <protection locked="0"/>
    </xf>
    <xf numFmtId="0" fontId="5" fillId="0" borderId="28" xfId="0" applyFont="1" applyBorder="1" applyAlignment="1" applyProtection="1">
      <alignment horizontal="left" wrapText="1"/>
      <protection locked="0"/>
    </xf>
    <xf numFmtId="0" fontId="103" fillId="0" borderId="25" xfId="0" applyFont="1" applyBorder="1" applyAlignment="1" applyProtection="1">
      <alignment horizontal="center" wrapText="1"/>
      <protection locked="0"/>
    </xf>
    <xf numFmtId="0" fontId="103" fillId="0" borderId="26" xfId="0" applyFont="1" applyBorder="1" applyAlignment="1" applyProtection="1">
      <alignment horizontal="center" wrapText="1"/>
      <protection locked="0"/>
    </xf>
    <xf numFmtId="0" fontId="103" fillId="0" borderId="45" xfId="0" applyFont="1" applyBorder="1" applyAlignment="1" applyProtection="1">
      <alignment horizontal="center" wrapText="1"/>
      <protection locked="0"/>
    </xf>
    <xf numFmtId="0" fontId="5" fillId="0" borderId="0" xfId="0" applyFont="1" applyAlignment="1" applyProtection="1">
      <alignment horizontal="left" wrapText="1"/>
      <protection locked="0"/>
    </xf>
    <xf numFmtId="0" fontId="103" fillId="0" borderId="0" xfId="0" applyFont="1" applyAlignment="1" applyProtection="1">
      <alignment horizontal="center" wrapText="1"/>
      <protection locked="0"/>
    </xf>
    <xf numFmtId="0" fontId="6" fillId="0" borderId="23"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104" fillId="0" borderId="27" xfId="0" applyFont="1" applyBorder="1" applyAlignment="1" applyProtection="1">
      <alignment horizontal="center"/>
      <protection locked="0"/>
    </xf>
    <xf numFmtId="0" fontId="104" fillId="0" borderId="23" xfId="0" applyFont="1" applyBorder="1" applyAlignment="1" applyProtection="1">
      <alignment horizontal="center"/>
      <protection locked="0"/>
    </xf>
    <xf numFmtId="0" fontId="104" fillId="0" borderId="24" xfId="0" applyFont="1" applyBorder="1" applyAlignment="1" applyProtection="1">
      <alignment horizontal="center"/>
      <protection locked="0"/>
    </xf>
    <xf numFmtId="0" fontId="5" fillId="33" borderId="27" xfId="0" applyFont="1" applyFill="1" applyBorder="1" applyAlignment="1" applyProtection="1">
      <alignment horizontal="left" wrapText="1" indent="4"/>
      <protection locked="0"/>
    </xf>
    <xf numFmtId="0" fontId="103" fillId="0" borderId="43" xfId="0" applyFont="1" applyBorder="1" applyAlignment="1" applyProtection="1">
      <alignment horizontal="center"/>
      <protection locked="0"/>
    </xf>
    <xf numFmtId="0" fontId="103" fillId="0" borderId="27" xfId="0" applyFont="1" applyBorder="1" applyAlignment="1" applyProtection="1">
      <alignment horizontal="center"/>
      <protection locked="0"/>
    </xf>
    <xf numFmtId="0" fontId="5" fillId="0" borderId="29" xfId="0" applyFont="1" applyBorder="1" applyAlignment="1" applyProtection="1">
      <alignment vertical="top" wrapText="1"/>
      <protection locked="0"/>
    </xf>
    <xf numFmtId="0" fontId="103" fillId="0" borderId="30" xfId="0" applyFont="1" applyBorder="1" applyAlignment="1" applyProtection="1">
      <alignment horizontal="center"/>
      <protection locked="0"/>
    </xf>
    <xf numFmtId="0" fontId="103" fillId="0" borderId="31" xfId="0" applyFont="1" applyBorder="1" applyAlignment="1" applyProtection="1">
      <alignment horizontal="center"/>
      <protection locked="0"/>
    </xf>
    <xf numFmtId="0" fontId="103" fillId="0" borderId="46" xfId="0" applyFont="1" applyBorder="1" applyAlignment="1" applyProtection="1">
      <alignment horizontal="center"/>
      <protection locked="0"/>
    </xf>
    <xf numFmtId="0" fontId="5" fillId="0" borderId="27" xfId="0" applyFont="1" applyBorder="1" applyAlignment="1" applyProtection="1">
      <alignment horizontal="left" vertical="top" wrapText="1"/>
      <protection locked="0"/>
    </xf>
    <xf numFmtId="0" fontId="0" fillId="0" borderId="30" xfId="0" applyBorder="1" applyAlignment="1">
      <alignment/>
    </xf>
    <xf numFmtId="0" fontId="0" fillId="0" borderId="23" xfId="0" applyBorder="1" applyAlignment="1">
      <alignment/>
    </xf>
    <xf numFmtId="0" fontId="0" fillId="0" borderId="39" xfId="0" applyBorder="1" applyAlignment="1">
      <alignment/>
    </xf>
    <xf numFmtId="0" fontId="6" fillId="0" borderId="24" xfId="0" applyFont="1" applyBorder="1" applyAlignment="1" applyProtection="1">
      <alignment horizontal="center"/>
      <protection locked="0"/>
    </xf>
    <xf numFmtId="0" fontId="6" fillId="0" borderId="23" xfId="0" applyFont="1" applyBorder="1" applyAlignment="1" applyProtection="1">
      <alignment horizontal="center" wrapText="1"/>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45" xfId="0" applyFont="1" applyBorder="1" applyAlignment="1" applyProtection="1">
      <alignment horizontal="center" wrapText="1"/>
      <protection locked="0"/>
    </xf>
    <xf numFmtId="0" fontId="103" fillId="33" borderId="0" xfId="0" applyFont="1" applyFill="1" applyAlignment="1" applyProtection="1">
      <alignment horizontal="left" wrapText="1"/>
      <protection locked="0"/>
    </xf>
    <xf numFmtId="0" fontId="5" fillId="33" borderId="27" xfId="60" applyFont="1" applyFill="1" applyBorder="1" applyAlignment="1">
      <alignment horizontal="left" wrapText="1" indent="2"/>
      <protection/>
    </xf>
    <xf numFmtId="0" fontId="5" fillId="33" borderId="27" xfId="60" applyFont="1" applyFill="1" applyBorder="1" applyAlignment="1" applyProtection="1">
      <alignment horizontal="left" wrapText="1" indent="2"/>
      <protection locked="0"/>
    </xf>
    <xf numFmtId="0" fontId="5" fillId="35" borderId="27" xfId="60" applyFont="1" applyFill="1" applyBorder="1" applyAlignment="1">
      <alignment horizontal="left" indent="2"/>
      <protection/>
    </xf>
    <xf numFmtId="0" fontId="5" fillId="33" borderId="27" xfId="60" applyFont="1" applyFill="1" applyBorder="1" applyAlignment="1" applyProtection="1">
      <alignment horizontal="left" wrapText="1" indent="3"/>
      <protection locked="0"/>
    </xf>
    <xf numFmtId="49" fontId="103" fillId="0" borderId="23" xfId="60" applyNumberFormat="1" applyFont="1" applyBorder="1" applyAlignment="1">
      <alignment horizontal="center"/>
      <protection/>
    </xf>
    <xf numFmtId="0" fontId="103" fillId="0" borderId="23" xfId="60" applyFont="1" applyBorder="1" applyAlignment="1">
      <alignment horizontal="center"/>
      <protection/>
    </xf>
    <xf numFmtId="0" fontId="103" fillId="0" borderId="24" xfId="60" applyFont="1" applyBorder="1" applyAlignment="1">
      <alignment horizontal="center"/>
      <protection/>
    </xf>
    <xf numFmtId="49" fontId="103" fillId="0" borderId="27" xfId="60" applyNumberFormat="1" applyFont="1" applyBorder="1" applyAlignment="1">
      <alignment horizontal="center"/>
      <protection/>
    </xf>
    <xf numFmtId="0" fontId="10" fillId="33" borderId="0" xfId="60" applyFont="1" applyFill="1" applyAlignment="1" applyProtection="1">
      <alignment vertical="top" wrapText="1"/>
      <protection locked="0"/>
    </xf>
    <xf numFmtId="0" fontId="111" fillId="0" borderId="0" xfId="0" applyFont="1" applyAlignment="1">
      <alignment horizontal="center"/>
    </xf>
    <xf numFmtId="0" fontId="110" fillId="0" borderId="0" xfId="0" applyFont="1" applyAlignment="1" applyProtection="1">
      <alignment/>
      <protection locked="0"/>
    </xf>
    <xf numFmtId="0" fontId="112" fillId="33" borderId="0" xfId="0" applyFont="1" applyFill="1" applyAlignment="1" applyProtection="1">
      <alignment horizontal="center"/>
      <protection locked="0"/>
    </xf>
    <xf numFmtId="0" fontId="0" fillId="0" borderId="20" xfId="0" applyFont="1" applyBorder="1" applyAlignment="1">
      <alignment horizontal="center"/>
    </xf>
    <xf numFmtId="0" fontId="32" fillId="0" borderId="13" xfId="0" applyFont="1" applyBorder="1" applyAlignment="1">
      <alignment/>
    </xf>
    <xf numFmtId="0" fontId="0" fillId="33" borderId="19" xfId="60" applyFill="1" applyBorder="1" applyAlignment="1">
      <alignment horizontal="center"/>
      <protection/>
    </xf>
    <xf numFmtId="0" fontId="0" fillId="0" borderId="47" xfId="60" applyBorder="1" applyAlignment="1">
      <alignment horizontal="center"/>
      <protection/>
    </xf>
    <xf numFmtId="0" fontId="0" fillId="0" borderId="48" xfId="60" applyBorder="1" applyAlignment="1">
      <alignment horizontal="center"/>
      <protection/>
    </xf>
    <xf numFmtId="0" fontId="0" fillId="0" borderId="49" xfId="60" applyBorder="1">
      <alignment/>
      <protection/>
    </xf>
    <xf numFmtId="0" fontId="10" fillId="0" borderId="0" xfId="61" applyFont="1">
      <alignment/>
      <protection/>
    </xf>
    <xf numFmtId="0" fontId="0" fillId="0" borderId="0" xfId="60" applyBorder="1" applyAlignment="1">
      <alignment horizontal="center" vertical="center"/>
      <protection/>
    </xf>
    <xf numFmtId="0" fontId="113" fillId="35" borderId="24" xfId="60" applyFont="1" applyFill="1" applyBorder="1" applyAlignment="1">
      <alignment horizontal="center" vertical="top"/>
      <protection/>
    </xf>
    <xf numFmtId="0" fontId="113" fillId="35" borderId="35" xfId="60" applyFont="1" applyFill="1" applyBorder="1" applyAlignment="1">
      <alignment horizontal="center" vertical="top"/>
      <protection/>
    </xf>
    <xf numFmtId="0" fontId="10" fillId="33" borderId="0" xfId="0" applyFont="1" applyFill="1" applyAlignment="1" applyProtection="1">
      <alignment horizontal="left" vertical="top"/>
      <protection locked="0"/>
    </xf>
    <xf numFmtId="0" fontId="114" fillId="33" borderId="0" xfId="0" applyFont="1" applyFill="1" applyAlignment="1" applyProtection="1">
      <alignment horizontal="left" vertical="top"/>
      <protection locked="0"/>
    </xf>
    <xf numFmtId="0" fontId="10" fillId="33" borderId="0" xfId="60" applyFont="1" applyFill="1" applyAlignment="1" applyProtection="1">
      <alignment horizontal="left" vertical="top" wrapText="1"/>
      <protection locked="0"/>
    </xf>
    <xf numFmtId="0" fontId="5" fillId="33" borderId="0" xfId="60" applyFont="1" applyFill="1" applyAlignment="1" applyProtection="1">
      <alignment horizontal="left" vertical="top" wrapText="1"/>
      <protection locked="0"/>
    </xf>
    <xf numFmtId="0" fontId="115" fillId="34" borderId="0" xfId="60" applyFont="1" applyFill="1" applyAlignment="1" applyProtection="1">
      <alignment horizontal="left" vertical="top" wrapText="1"/>
      <protection locked="0"/>
    </xf>
    <xf numFmtId="0" fontId="115" fillId="38" borderId="0" xfId="60" applyFont="1" applyFill="1" applyAlignment="1" applyProtection="1">
      <alignment horizontal="left" vertical="top" wrapText="1"/>
      <protection locked="0"/>
    </xf>
    <xf numFmtId="0" fontId="101" fillId="34" borderId="0" xfId="60" applyFont="1" applyFill="1" applyAlignment="1" applyProtection="1" quotePrefix="1">
      <alignment horizontal="left" vertical="top" wrapText="1"/>
      <protection locked="0"/>
    </xf>
    <xf numFmtId="0" fontId="101" fillId="34" borderId="0" xfId="60" applyFont="1" applyFill="1" applyAlignment="1" applyProtection="1">
      <alignment horizontal="left" vertical="top" wrapText="1"/>
      <protection locked="0"/>
    </xf>
    <xf numFmtId="49" fontId="5" fillId="33" borderId="39" xfId="60" applyNumberFormat="1" applyFont="1" applyFill="1" applyBorder="1" applyAlignment="1">
      <alignment horizontal="center"/>
      <protection/>
    </xf>
    <xf numFmtId="49" fontId="5" fillId="33" borderId="32" xfId="60" applyNumberFormat="1" applyFont="1" applyFill="1" applyBorder="1" applyAlignment="1">
      <alignment horizontal="center"/>
      <protection/>
    </xf>
    <xf numFmtId="49" fontId="5" fillId="33" borderId="50" xfId="60" applyNumberFormat="1" applyFont="1" applyFill="1" applyBorder="1" applyAlignment="1">
      <alignment horizontal="center"/>
      <protection/>
    </xf>
    <xf numFmtId="0" fontId="6" fillId="35" borderId="35" xfId="0" applyFont="1" applyFill="1" applyBorder="1" applyAlignment="1">
      <alignment horizontal="left"/>
    </xf>
    <xf numFmtId="0" fontId="116" fillId="37" borderId="35" xfId="0" applyFont="1" applyFill="1" applyBorder="1" applyAlignment="1">
      <alignment horizontal="left"/>
    </xf>
    <xf numFmtId="0" fontId="0" fillId="0" borderId="35" xfId="0" applyFont="1" applyBorder="1" applyAlignment="1">
      <alignment horizontal="left"/>
    </xf>
    <xf numFmtId="0" fontId="5" fillId="35" borderId="51" xfId="0" applyFont="1" applyFill="1" applyBorder="1" applyAlignment="1">
      <alignment horizontal="left"/>
    </xf>
    <xf numFmtId="0" fontId="0" fillId="0" borderId="35" xfId="0" applyBorder="1" applyAlignment="1">
      <alignment horizontal="left"/>
    </xf>
    <xf numFmtId="0" fontId="102" fillId="33" borderId="0" xfId="0" applyFont="1" applyFill="1" applyAlignment="1">
      <alignment horizontal="center"/>
    </xf>
    <xf numFmtId="0" fontId="6" fillId="35" borderId="35" xfId="0" applyFont="1" applyFill="1" applyBorder="1" applyAlignment="1">
      <alignment horizontal="left" wrapText="1"/>
    </xf>
    <xf numFmtId="0" fontId="0" fillId="0" borderId="35" xfId="0" applyFont="1" applyBorder="1" applyAlignment="1">
      <alignment horizontal="left" wrapText="1"/>
    </xf>
    <xf numFmtId="0" fontId="5" fillId="35" borderId="51" xfId="0" applyFont="1" applyFill="1" applyBorder="1" applyAlignment="1">
      <alignment horizontal="left" wrapText="1"/>
    </xf>
    <xf numFmtId="0" fontId="0" fillId="0" borderId="35" xfId="0" applyBorder="1" applyAlignment="1">
      <alignment horizontal="left" wrapText="1"/>
    </xf>
    <xf numFmtId="0" fontId="116" fillId="37" borderId="35" xfId="0" applyFont="1" applyFill="1" applyBorder="1" applyAlignment="1">
      <alignment horizontal="left" wrapText="1"/>
    </xf>
    <xf numFmtId="0" fontId="102" fillId="35" borderId="51" xfId="0" applyFont="1" applyFill="1" applyBorder="1" applyAlignment="1">
      <alignment horizontal="left" wrapText="1"/>
    </xf>
    <xf numFmtId="0" fontId="117" fillId="0" borderId="35" xfId="0" applyFont="1" applyBorder="1" applyAlignment="1">
      <alignment horizontal="left" wrapText="1"/>
    </xf>
    <xf numFmtId="0" fontId="10" fillId="36" borderId="0" xfId="0" applyFont="1" applyFill="1" applyAlignment="1" applyProtection="1">
      <alignment horizontal="left" vertical="top"/>
      <protection locked="0"/>
    </xf>
    <xf numFmtId="0" fontId="114" fillId="37" borderId="0" xfId="0" applyFont="1" applyFill="1" applyAlignment="1" applyProtection="1">
      <alignment horizontal="left" vertical="top"/>
      <protection locked="0"/>
    </xf>
    <xf numFmtId="0" fontId="13" fillId="33" borderId="0" xfId="60" applyFont="1" applyFill="1" applyAlignment="1">
      <alignment horizontal="left"/>
      <protection/>
    </xf>
    <xf numFmtId="0" fontId="101" fillId="34" borderId="0" xfId="0" applyFont="1" applyFill="1" applyAlignment="1" applyProtection="1">
      <alignment horizontal="left" vertical="top" wrapText="1"/>
      <protection locked="0"/>
    </xf>
    <xf numFmtId="0" fontId="101" fillId="34" borderId="0" xfId="0" applyFont="1" applyFill="1" applyAlignment="1" applyProtection="1">
      <alignment horizontal="left" vertical="top" wrapText="1"/>
      <protection locked="0"/>
    </xf>
    <xf numFmtId="0" fontId="5" fillId="33" borderId="39" xfId="0" applyFont="1" applyFill="1" applyBorder="1" applyAlignment="1" applyProtection="1">
      <alignment horizontal="center"/>
      <protection locked="0"/>
    </xf>
    <xf numFmtId="0" fontId="5" fillId="33" borderId="32" xfId="0" applyFont="1" applyFill="1" applyBorder="1" applyAlignment="1" applyProtection="1">
      <alignment horizontal="center"/>
      <protection locked="0"/>
    </xf>
    <xf numFmtId="0" fontId="5" fillId="33" borderId="50" xfId="0" applyFont="1" applyFill="1" applyBorder="1" applyAlignment="1" applyProtection="1">
      <alignment horizontal="center"/>
      <protection locked="0"/>
    </xf>
    <xf numFmtId="0" fontId="0" fillId="37" borderId="35" xfId="0" applyFont="1" applyFill="1" applyBorder="1" applyAlignment="1">
      <alignment horizontal="left" wrapText="1"/>
    </xf>
    <xf numFmtId="0" fontId="0" fillId="0" borderId="52" xfId="0" applyFont="1" applyBorder="1" applyAlignment="1">
      <alignment horizontal="left" wrapText="1"/>
    </xf>
    <xf numFmtId="0" fontId="118" fillId="35" borderId="35" xfId="0" applyFont="1" applyFill="1" applyBorder="1" applyAlignment="1">
      <alignment horizontal="left" wrapText="1"/>
    </xf>
    <xf numFmtId="0" fontId="5" fillId="35" borderId="35" xfId="0" applyFont="1" applyFill="1" applyBorder="1" applyAlignment="1">
      <alignment horizontal="left" wrapText="1" indent="4"/>
    </xf>
    <xf numFmtId="0" fontId="0" fillId="35" borderId="35" xfId="0" applyFont="1" applyFill="1" applyBorder="1" applyAlignment="1">
      <alignment horizontal="left" wrapText="1" indent="4"/>
    </xf>
    <xf numFmtId="0" fontId="0" fillId="35" borderId="52" xfId="0" applyFont="1" applyFill="1" applyBorder="1" applyAlignment="1">
      <alignment horizontal="left" wrapText="1" indent="4"/>
    </xf>
    <xf numFmtId="0" fontId="13" fillId="33" borderId="0" xfId="0" applyFont="1" applyFill="1" applyAlignment="1" applyProtection="1">
      <alignment horizontal="left"/>
      <protection locked="0"/>
    </xf>
    <xf numFmtId="0" fontId="5" fillId="33" borderId="0" xfId="0" applyFont="1" applyFill="1" applyAlignment="1" applyProtection="1">
      <alignment horizontal="left" vertical="top" wrapText="1"/>
      <protection locked="0"/>
    </xf>
    <xf numFmtId="0" fontId="115" fillId="34" borderId="0" xfId="0" applyFont="1" applyFill="1" applyAlignment="1" applyProtection="1">
      <alignment horizontal="left" vertical="top" wrapText="1"/>
      <protection locked="0"/>
    </xf>
    <xf numFmtId="0" fontId="3" fillId="35" borderId="51" xfId="0" applyFont="1" applyFill="1" applyBorder="1" applyAlignment="1">
      <alignment horizontal="left" wrapText="1"/>
    </xf>
    <xf numFmtId="0" fontId="10" fillId="33" borderId="0" xfId="0" applyFont="1" applyFill="1" applyAlignment="1" applyProtection="1">
      <alignment horizontal="left" vertical="top" wrapText="1"/>
      <protection locked="0"/>
    </xf>
    <xf numFmtId="0" fontId="0" fillId="0" borderId="35" xfId="0" applyBorder="1" applyAlignment="1">
      <alignment/>
    </xf>
    <xf numFmtId="0" fontId="3" fillId="35" borderId="51" xfId="0" applyFont="1" applyFill="1" applyBorder="1" applyAlignment="1">
      <alignment/>
    </xf>
    <xf numFmtId="0" fontId="5" fillId="35" borderId="35" xfId="0" applyFont="1" applyFill="1" applyBorder="1" applyAlignment="1">
      <alignment horizontal="left" wrapText="1" indent="2"/>
    </xf>
    <xf numFmtId="0" fontId="0" fillId="0" borderId="35" xfId="0" applyBorder="1" applyAlignment="1">
      <alignment horizontal="left" wrapText="1" indent="2"/>
    </xf>
    <xf numFmtId="0" fontId="0" fillId="35" borderId="51" xfId="0" applyFill="1" applyBorder="1" applyAlignment="1">
      <alignment horizontal="left" wrapText="1" indent="2"/>
    </xf>
    <xf numFmtId="0" fontId="0" fillId="0" borderId="35" xfId="0" applyBorder="1" applyAlignment="1">
      <alignment horizontal="left" indent="2"/>
    </xf>
    <xf numFmtId="0" fontId="0" fillId="35" borderId="51" xfId="0" applyFill="1" applyBorder="1" applyAlignment="1">
      <alignment horizontal="left" indent="2"/>
    </xf>
    <xf numFmtId="0" fontId="5" fillId="33" borderId="3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32" xfId="0" applyFont="1" applyFill="1" applyBorder="1" applyAlignment="1" applyProtection="1">
      <alignment horizontal="center" vertical="top" wrapText="1"/>
      <protection locked="0"/>
    </xf>
    <xf numFmtId="0" fontId="5" fillId="33" borderId="24" xfId="0" applyFont="1" applyFill="1" applyBorder="1" applyAlignment="1" applyProtection="1">
      <alignment horizontal="center" vertical="top" wrapText="1"/>
      <protection locked="0"/>
    </xf>
    <xf numFmtId="0" fontId="10" fillId="33" borderId="0" xfId="0" applyFont="1" applyFill="1" applyAlignment="1" applyProtection="1">
      <alignment horizontal="justify" vertical="center"/>
      <protection locked="0"/>
    </xf>
    <xf numFmtId="0" fontId="10" fillId="33" borderId="0" xfId="0" applyFont="1" applyFill="1" applyAlignment="1" applyProtection="1">
      <alignment/>
      <protection locked="0"/>
    </xf>
    <xf numFmtId="0" fontId="19" fillId="33" borderId="0" xfId="56" applyFont="1" applyFill="1" applyBorder="1" applyAlignment="1" applyProtection="1" quotePrefix="1">
      <alignment horizontal="justify" vertical="center" wrapText="1"/>
      <protection locked="0"/>
    </xf>
    <xf numFmtId="0" fontId="19" fillId="33" borderId="0" xfId="56" applyFont="1" applyFill="1" applyAlignment="1" applyProtection="1">
      <alignment vertical="center" wrapText="1"/>
      <protection locked="0"/>
    </xf>
    <xf numFmtId="0" fontId="14" fillId="34" borderId="0" xfId="0" applyFont="1" applyFill="1" applyAlignment="1" applyProtection="1">
      <alignment horizontal="left" vertical="top" wrapText="1"/>
      <protection locked="0"/>
    </xf>
    <xf numFmtId="0" fontId="8" fillId="35" borderId="24" xfId="0" applyFont="1" applyFill="1" applyBorder="1" applyAlignment="1">
      <alignment horizontal="center" vertical="center"/>
    </xf>
    <xf numFmtId="0" fontId="8" fillId="35" borderId="35" xfId="0" applyFont="1" applyFill="1" applyBorder="1" applyAlignment="1">
      <alignment horizontal="center" vertical="center"/>
    </xf>
    <xf numFmtId="0" fontId="105" fillId="33" borderId="0" xfId="56" applyFont="1" applyFill="1" applyBorder="1" applyAlignment="1" applyProtection="1">
      <alignment horizontal="justify" vertical="center" wrapText="1"/>
      <protection locked="0"/>
    </xf>
    <xf numFmtId="0" fontId="105" fillId="33" borderId="0" xfId="56" applyFont="1" applyFill="1" applyBorder="1" applyAlignment="1" applyProtection="1">
      <alignment wrapText="1"/>
      <protection locked="0"/>
    </xf>
    <xf numFmtId="0" fontId="10" fillId="33" borderId="0" xfId="0" applyFont="1" applyFill="1" applyAlignment="1" applyProtection="1">
      <alignment horizontal="justify" vertical="center" wrapText="1"/>
      <protection locked="0"/>
    </xf>
    <xf numFmtId="0" fontId="10" fillId="33" borderId="0" xfId="0" applyFont="1" applyFill="1" applyAlignment="1" applyProtection="1">
      <alignment wrapText="1"/>
      <protection locked="0"/>
    </xf>
    <xf numFmtId="0" fontId="105" fillId="33" borderId="0" xfId="56" applyFont="1" applyFill="1" applyAlignment="1" applyProtection="1">
      <alignment horizontal="justify" vertical="center" wrapText="1"/>
      <protection locked="0"/>
    </xf>
    <xf numFmtId="0" fontId="105" fillId="33" borderId="0" xfId="56" applyFont="1" applyFill="1" applyAlignment="1" applyProtection="1">
      <alignment wrapText="1"/>
      <protection locked="0"/>
    </xf>
    <xf numFmtId="0" fontId="7" fillId="35" borderId="24" xfId="0" applyFont="1" applyFill="1" applyBorder="1" applyAlignment="1">
      <alignment horizontal="center" vertical="center"/>
    </xf>
    <xf numFmtId="0" fontId="7" fillId="35" borderId="35" xfId="0" applyFont="1" applyFill="1" applyBorder="1" applyAlignment="1">
      <alignment horizontal="center" vertical="center"/>
    </xf>
    <xf numFmtId="0" fontId="5" fillId="35" borderId="24" xfId="0" applyFont="1" applyFill="1" applyBorder="1" applyAlignment="1">
      <alignment horizontal="center"/>
    </xf>
    <xf numFmtId="0" fontId="5" fillId="35" borderId="35" xfId="0" applyFont="1" applyFill="1" applyBorder="1" applyAlignment="1">
      <alignment horizontal="center"/>
    </xf>
    <xf numFmtId="0" fontId="5" fillId="33" borderId="37" xfId="0" applyFont="1" applyFill="1" applyBorder="1" applyAlignment="1" applyProtection="1">
      <alignment horizontal="center"/>
      <protection locked="0"/>
    </xf>
    <xf numFmtId="0" fontId="5" fillId="33" borderId="34" xfId="0" applyFont="1" applyFill="1" applyBorder="1" applyAlignment="1" applyProtection="1">
      <alignment horizontal="center"/>
      <protection locked="0"/>
    </xf>
    <xf numFmtId="0" fontId="5" fillId="33" borderId="39" xfId="0" applyFont="1" applyFill="1" applyBorder="1" applyAlignment="1" applyProtection="1">
      <alignment horizontal="center" vertical="top"/>
      <protection locked="0"/>
    </xf>
    <xf numFmtId="0" fontId="5" fillId="33" borderId="39" xfId="0" applyFont="1" applyFill="1" applyBorder="1" applyAlignment="1" applyProtection="1">
      <alignment horizontal="center" vertical="top"/>
      <protection locked="0"/>
    </xf>
    <xf numFmtId="0" fontId="5" fillId="33" borderId="0" xfId="0" applyFont="1" applyFill="1" applyBorder="1" applyAlignment="1" applyProtection="1">
      <alignment horizontal="center" wrapText="1"/>
      <protection locked="0"/>
    </xf>
    <xf numFmtId="0" fontId="5" fillId="33" borderId="39" xfId="0" applyFont="1" applyFill="1" applyBorder="1" applyAlignment="1" applyProtection="1">
      <alignment horizontal="center" vertical="top" wrapText="1"/>
      <protection locked="0"/>
    </xf>
    <xf numFmtId="0" fontId="115" fillId="34" borderId="0" xfId="0" applyFont="1" applyFill="1" applyAlignment="1" applyProtection="1">
      <alignment horizontal="left" vertical="top" wrapText="1"/>
      <protection locked="0"/>
    </xf>
    <xf numFmtId="0" fontId="7" fillId="35" borderId="24" xfId="0" applyFont="1" applyFill="1" applyBorder="1" applyAlignment="1">
      <alignment horizontal="center" vertical="top"/>
    </xf>
    <xf numFmtId="0" fontId="7" fillId="35" borderId="35" xfId="0" applyFont="1" applyFill="1" applyBorder="1" applyAlignment="1">
      <alignment horizontal="center" vertical="top"/>
    </xf>
    <xf numFmtId="0" fontId="115" fillId="33" borderId="0" xfId="0" applyFont="1" applyFill="1" applyAlignment="1" applyProtection="1">
      <alignment horizontal="left" vertical="top" wrapText="1"/>
      <protection locked="0"/>
    </xf>
    <xf numFmtId="0" fontId="5" fillId="33" borderId="33" xfId="0" applyFont="1" applyFill="1" applyBorder="1" applyAlignment="1" applyProtection="1">
      <alignment horizontal="center" vertical="top" wrapText="1"/>
      <protection locked="0"/>
    </xf>
    <xf numFmtId="0" fontId="22" fillId="33" borderId="32" xfId="0" applyFont="1" applyFill="1" applyBorder="1" applyAlignment="1" applyProtection="1">
      <alignment horizontal="center"/>
      <protection locked="0"/>
    </xf>
    <xf numFmtId="0" fontId="22" fillId="33" borderId="33" xfId="0" applyFont="1" applyFill="1" applyBorder="1" applyAlignment="1" applyProtection="1">
      <alignment horizontal="center"/>
      <protection locked="0"/>
    </xf>
    <xf numFmtId="0" fontId="99" fillId="33" borderId="0" xfId="0" applyFont="1" applyFill="1" applyAlignment="1" applyProtection="1">
      <alignment horizontal="right"/>
      <protection locked="0"/>
    </xf>
    <xf numFmtId="0" fontId="63" fillId="35" borderId="0" xfId="0" applyFont="1" applyFill="1" applyAlignment="1" applyProtection="1">
      <alignment horizontal="center" vertical="top" wrapText="1"/>
      <protection locked="0"/>
    </xf>
    <xf numFmtId="0" fontId="101" fillId="34" borderId="0" xfId="0" applyFont="1" applyFill="1" applyAlignment="1" applyProtection="1" quotePrefix="1">
      <alignment horizontal="left" vertical="top" wrapText="1"/>
      <protection locked="0"/>
    </xf>
    <xf numFmtId="0" fontId="13" fillId="36" borderId="0" xfId="0" applyFont="1" applyFill="1" applyAlignment="1" applyProtection="1">
      <alignment horizontal="left" vertical="top" wrapText="1"/>
      <protection locked="0"/>
    </xf>
    <xf numFmtId="0" fontId="13" fillId="36" borderId="0" xfId="0" applyFont="1" applyFill="1" applyAlignment="1" applyProtection="1">
      <alignment horizontal="left" vertical="top" wrapText="1"/>
      <protection locked="0"/>
    </xf>
    <xf numFmtId="0" fontId="6" fillId="33" borderId="19"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8" fillId="33" borderId="11"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22" fontId="8" fillId="33" borderId="19" xfId="0" applyNumberFormat="1" applyFont="1" applyFill="1" applyBorder="1" applyAlignment="1" applyProtection="1">
      <alignment horizontal="left" vertical="top"/>
      <protection locked="0"/>
    </xf>
    <xf numFmtId="0" fontId="93" fillId="34" borderId="0" xfId="0" applyFont="1" applyFill="1" applyAlignment="1" applyProtection="1">
      <alignment horizontal="center" vertical="top" wrapText="1"/>
      <protection locked="0"/>
    </xf>
    <xf numFmtId="0" fontId="7" fillId="33" borderId="0" xfId="0" applyFont="1" applyFill="1" applyAlignment="1" applyProtection="1">
      <alignment horizontal="right" vertical="top"/>
      <protection locked="0"/>
    </xf>
    <xf numFmtId="0" fontId="13" fillId="33" borderId="0" xfId="0" applyFont="1" applyFill="1" applyAlignment="1" applyProtection="1">
      <alignment/>
      <protection locked="0"/>
    </xf>
    <xf numFmtId="0" fontId="0" fillId="0" borderId="0" xfId="0" applyAlignment="1" applyProtection="1">
      <alignment/>
      <protection locked="0"/>
    </xf>
    <xf numFmtId="0" fontId="0" fillId="0" borderId="0" xfId="0" applyFont="1" applyAlignment="1" applyProtection="1">
      <alignment wrapText="1"/>
      <protection locked="0"/>
    </xf>
    <xf numFmtId="0" fontId="7" fillId="33" borderId="0" xfId="0" applyFont="1" applyFill="1" applyAlignment="1" applyProtection="1">
      <alignment horizontal="right"/>
      <protection locked="0"/>
    </xf>
    <xf numFmtId="0" fontId="5" fillId="33" borderId="41" xfId="0" applyFont="1" applyFill="1" applyBorder="1" applyAlignment="1" applyProtection="1">
      <alignment horizontal="left" vertical="top"/>
      <protection locked="0"/>
    </xf>
    <xf numFmtId="0" fontId="102" fillId="33" borderId="19" xfId="0" applyFont="1" applyFill="1" applyBorder="1" applyAlignment="1" applyProtection="1">
      <alignment horizontal="left" vertical="top"/>
      <protection locked="0"/>
    </xf>
    <xf numFmtId="0" fontId="102" fillId="33" borderId="12" xfId="0" applyFont="1" applyFill="1" applyBorder="1" applyAlignment="1" applyProtection="1">
      <alignment horizontal="left" vertical="top"/>
      <protection locked="0"/>
    </xf>
    <xf numFmtId="0" fontId="5" fillId="33" borderId="27" xfId="0" applyFont="1" applyFill="1" applyBorder="1" applyAlignment="1" applyProtection="1">
      <alignment horizontal="center"/>
      <protection locked="0"/>
    </xf>
    <xf numFmtId="0" fontId="8" fillId="33" borderId="14" xfId="0" applyFont="1" applyFill="1" applyBorder="1" applyAlignment="1" applyProtection="1">
      <alignment horizontal="left" vertical="top"/>
      <protection locked="0"/>
    </xf>
    <xf numFmtId="0" fontId="5" fillId="33" borderId="37" xfId="0" applyFont="1" applyFill="1" applyBorder="1" applyAlignment="1" applyProtection="1">
      <alignment horizontal="center" wrapText="1"/>
      <protection locked="0"/>
    </xf>
    <xf numFmtId="0" fontId="5" fillId="33" borderId="34" xfId="0" applyFont="1" applyFill="1" applyBorder="1" applyAlignment="1" applyProtection="1">
      <alignment horizontal="center" wrapText="1"/>
      <protection locked="0"/>
    </xf>
    <xf numFmtId="0" fontId="20" fillId="34" borderId="0" xfId="0" applyFont="1" applyFill="1" applyAlignment="1" applyProtection="1">
      <alignment horizontal="left" vertical="top" wrapText="1"/>
      <protection locked="0"/>
    </xf>
    <xf numFmtId="0" fontId="5" fillId="0" borderId="39" xfId="0" applyFont="1" applyBorder="1" applyAlignment="1" applyProtection="1">
      <alignment horizontal="center" vertical="top"/>
      <protection locked="0"/>
    </xf>
    <xf numFmtId="0" fontId="5" fillId="33" borderId="27" xfId="0" applyFont="1" applyFill="1" applyBorder="1" applyAlignment="1" applyProtection="1">
      <alignment horizontal="center" wrapText="1"/>
      <protection locked="0"/>
    </xf>
    <xf numFmtId="0" fontId="5" fillId="33" borderId="0" xfId="0" applyFont="1" applyFill="1" applyAlignment="1" applyProtection="1">
      <alignment horizontal="center"/>
      <protection locked="0"/>
    </xf>
    <xf numFmtId="0" fontId="10" fillId="33" borderId="0" xfId="0" applyFont="1" applyFill="1" applyAlignment="1" applyProtection="1">
      <alignment horizontal="justify" vertical="center" wrapText="1"/>
      <protection locked="0"/>
    </xf>
    <xf numFmtId="0" fontId="19" fillId="33" borderId="0" xfId="56" applyFont="1" applyFill="1" applyAlignment="1" applyProtection="1">
      <alignment horizontal="justify" vertical="top"/>
      <protection locked="0"/>
    </xf>
    <xf numFmtId="0" fontId="10" fillId="33" borderId="0" xfId="0" applyFont="1" applyFill="1" applyAlignment="1" applyProtection="1">
      <alignment vertical="top"/>
      <protection locked="0"/>
    </xf>
    <xf numFmtId="0" fontId="5" fillId="33" borderId="19" xfId="0" applyFont="1" applyFill="1" applyBorder="1" applyAlignment="1" applyProtection="1">
      <alignment horizontal="center"/>
      <protection locked="0"/>
    </xf>
    <xf numFmtId="0" fontId="105" fillId="33" borderId="0" xfId="56" applyFont="1" applyFill="1" applyBorder="1" applyAlignment="1" applyProtection="1">
      <alignment vertical="center" wrapText="1"/>
      <protection locked="0"/>
    </xf>
    <xf numFmtId="0" fontId="5" fillId="0" borderId="39"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19" fillId="33" borderId="0" xfId="56" applyFont="1" applyFill="1" applyBorder="1" applyAlignment="1" applyProtection="1">
      <alignment horizontal="justify" vertical="top"/>
      <protection locked="0"/>
    </xf>
    <xf numFmtId="0" fontId="105" fillId="33" borderId="0" xfId="56" applyFont="1" applyFill="1" applyBorder="1" applyAlignment="1" applyProtection="1">
      <alignment vertical="top"/>
      <protection locked="0"/>
    </xf>
    <xf numFmtId="0" fontId="119" fillId="33" borderId="0" xfId="56" applyFont="1" applyFill="1" applyBorder="1" applyAlignment="1" applyProtection="1">
      <alignment horizontal="justify" vertical="center"/>
      <protection locked="0"/>
    </xf>
    <xf numFmtId="0" fontId="119" fillId="33" borderId="0" xfId="56" applyFont="1" applyFill="1" applyBorder="1" applyAlignment="1" applyProtection="1">
      <alignment vertical="center"/>
      <protection locked="0"/>
    </xf>
    <xf numFmtId="0" fontId="10" fillId="0" borderId="0" xfId="0" applyFont="1" applyAlignment="1" applyProtection="1">
      <alignment horizontal="justify" vertical="center" wrapText="1"/>
      <protection locked="0"/>
    </xf>
    <xf numFmtId="0" fontId="10" fillId="0" borderId="0" xfId="0" applyFont="1" applyAlignment="1" applyProtection="1">
      <alignment wrapText="1"/>
      <protection locked="0"/>
    </xf>
    <xf numFmtId="0" fontId="105" fillId="33" borderId="0" xfId="56" applyFont="1" applyFill="1" applyBorder="1" applyAlignment="1" applyProtection="1">
      <alignment horizontal="justify" vertical="top"/>
      <protection locked="0"/>
    </xf>
    <xf numFmtId="0" fontId="105" fillId="33" borderId="0" xfId="56" applyFont="1" applyFill="1" applyAlignment="1" applyProtection="1">
      <alignment horizontal="justify" vertical="top"/>
      <protection locked="0"/>
    </xf>
    <xf numFmtId="0" fontId="105" fillId="33" borderId="0" xfId="56" applyFont="1" applyFill="1" applyAlignment="1" applyProtection="1">
      <alignment vertical="top"/>
      <protection locked="0"/>
    </xf>
    <xf numFmtId="49" fontId="5" fillId="36" borderId="53" xfId="0" applyNumberFormat="1" applyFont="1" applyFill="1" applyBorder="1" applyAlignment="1" applyProtection="1">
      <alignment horizontal="center" vertical="top"/>
      <protection locked="0"/>
    </xf>
    <xf numFmtId="49" fontId="5" fillId="36" borderId="0" xfId="0" applyNumberFormat="1" applyFont="1" applyFill="1" applyAlignment="1" applyProtection="1">
      <alignment horizontal="center" vertical="top"/>
      <protection locked="0"/>
    </xf>
    <xf numFmtId="49" fontId="5" fillId="36" borderId="37" xfId="0" applyNumberFormat="1" applyFont="1" applyFill="1" applyBorder="1" applyAlignment="1" applyProtection="1">
      <alignment horizontal="center" vertical="top"/>
      <protection locked="0"/>
    </xf>
    <xf numFmtId="0" fontId="20" fillId="34" borderId="0" xfId="0" applyFont="1" applyFill="1" applyAlignment="1" applyProtection="1" quotePrefix="1">
      <alignment horizontal="left" vertical="top" wrapText="1"/>
      <protection locked="0"/>
    </xf>
    <xf numFmtId="0" fontId="5" fillId="33" borderId="33" xfId="0" applyFont="1" applyFill="1" applyBorder="1" applyAlignment="1" applyProtection="1">
      <alignment horizontal="center" vertical="top" wrapText="1"/>
      <protection locked="0"/>
    </xf>
    <xf numFmtId="0" fontId="10" fillId="36" borderId="0" xfId="0" applyFont="1" applyFill="1" applyAlignment="1" applyProtection="1">
      <alignment horizontal="left" vertical="top"/>
      <protection locked="0"/>
    </xf>
    <xf numFmtId="0" fontId="5" fillId="33" borderId="0" xfId="0" applyFont="1" applyFill="1" applyAlignment="1" applyProtection="1">
      <alignment horizontal="center" wrapText="1"/>
      <protection locked="0"/>
    </xf>
    <xf numFmtId="0" fontId="8" fillId="35" borderId="24" xfId="0" applyFont="1" applyFill="1" applyBorder="1" applyAlignment="1">
      <alignment horizontal="center" vertical="top"/>
    </xf>
    <xf numFmtId="0" fontId="8" fillId="35" borderId="35" xfId="0" applyFont="1" applyFill="1" applyBorder="1" applyAlignment="1">
      <alignment horizontal="center" vertical="top"/>
    </xf>
    <xf numFmtId="0" fontId="105" fillId="33" borderId="0" xfId="56" applyFont="1" applyFill="1" applyAlignment="1" applyProtection="1">
      <alignment horizontal="justify" vertical="center"/>
      <protection locked="0"/>
    </xf>
    <xf numFmtId="0" fontId="105" fillId="33" borderId="0" xfId="56" applyFont="1" applyFill="1" applyAlignment="1" applyProtection="1">
      <alignment vertical="center"/>
      <protection locked="0"/>
    </xf>
    <xf numFmtId="0" fontId="105" fillId="33" borderId="0" xfId="56" applyFont="1" applyFill="1" applyBorder="1" applyAlignment="1" applyProtection="1">
      <alignment horizontal="justify" vertical="center"/>
      <protection locked="0"/>
    </xf>
    <xf numFmtId="0" fontId="105" fillId="33" borderId="0" xfId="56" applyFont="1" applyFill="1" applyBorder="1" applyAlignment="1" applyProtection="1">
      <alignment vertical="center"/>
      <protection locked="0"/>
    </xf>
    <xf numFmtId="0" fontId="5" fillId="33" borderId="35" xfId="0" applyFont="1" applyFill="1" applyBorder="1" applyAlignment="1" applyProtection="1">
      <alignment horizontal="center" vertical="top" wrapText="1"/>
      <protection locked="0"/>
    </xf>
    <xf numFmtId="0" fontId="5" fillId="33" borderId="27" xfId="0" applyFont="1" applyFill="1" applyBorder="1" applyAlignment="1" applyProtection="1">
      <alignment horizontal="center" vertical="top" wrapText="1"/>
      <protection locked="0"/>
    </xf>
    <xf numFmtId="0" fontId="2" fillId="0" borderId="0" xfId="0" applyFont="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54" xfId="0" applyFont="1"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54"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2" fillId="0" borderId="0" xfId="60" applyFont="1" applyAlignment="1">
      <alignment horizontal="center"/>
      <protection/>
    </xf>
    <xf numFmtId="0" fontId="3" fillId="0" borderId="22" xfId="60" applyFont="1" applyBorder="1" applyAlignment="1">
      <alignment horizontal="center"/>
      <protection/>
    </xf>
    <xf numFmtId="0" fontId="3" fillId="0" borderId="14" xfId="60" applyFont="1" applyBorder="1" applyAlignment="1">
      <alignment horizontal="center"/>
      <protection/>
    </xf>
    <xf numFmtId="0" fontId="3" fillId="0" borderId="54" xfId="60" applyFont="1" applyBorder="1" applyAlignment="1">
      <alignment horizontal="center"/>
      <protection/>
    </xf>
    <xf numFmtId="1" fontId="0" fillId="0" borderId="22" xfId="60" applyNumberFormat="1" applyBorder="1" applyAlignment="1">
      <alignment horizontal="center"/>
      <protection/>
    </xf>
    <xf numFmtId="0" fontId="0" fillId="0" borderId="14" xfId="60" applyBorder="1" applyAlignment="1">
      <alignment horizontal="center"/>
      <protection/>
    </xf>
    <xf numFmtId="0" fontId="0" fillId="0" borderId="54" xfId="60"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2" xfId="34"/>
    <cellStyle name="Accent2" xfId="35"/>
    <cellStyle name="Accent3" xfId="36"/>
    <cellStyle name="Accent4" xfId="37"/>
    <cellStyle name="Accent5" xfId="38"/>
    <cellStyle name="Accent6" xfId="39"/>
    <cellStyle name="Bad" xfId="40"/>
    <cellStyle name="Bad 2" xfId="41"/>
    <cellStyle name="BvDAddIn_Currency"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16</xdr:col>
      <xdr:colOff>104775</xdr:colOff>
      <xdr:row>8</xdr:row>
      <xdr:rowOff>95250</xdr:rowOff>
    </xdr:to>
    <xdr:sp>
      <xdr:nvSpPr>
        <xdr:cNvPr id="1" name="Text Box 1"/>
        <xdr:cNvSpPr txBox="1">
          <a:spLocks noChangeArrowheads="1"/>
        </xdr:cNvSpPr>
      </xdr:nvSpPr>
      <xdr:spPr>
        <a:xfrm>
          <a:off x="15173325" y="323850"/>
          <a:ext cx="7648575" cy="1123950"/>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relatives au questionnaire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Pour choisir une réponse, insérez la lettre « X » dans le champ adéquat.
</a:t>
          </a:r>
          <a:r>
            <a:rPr lang="en-US" cap="none" sz="1000" b="0" i="0" u="none" baseline="0">
              <a:solidFill>
                <a:srgbClr val="000000"/>
              </a:solidFill>
              <a:latin typeface="Calibri"/>
              <a:ea typeface="Calibri"/>
              <a:cs typeface="Calibri"/>
            </a:rPr>
            <a:t>Chaque question apparaît sur un fond de couleur jaune.
</a:t>
          </a:r>
          <a:r>
            <a:rPr lang="en-US" cap="none" sz="1000" b="0" i="0" u="none" baseline="0">
              <a:solidFill>
                <a:srgbClr val="000000"/>
              </a:solidFill>
              <a:latin typeface="Calibri"/>
              <a:ea typeface="Calibri"/>
              <a:cs typeface="Calibri"/>
            </a:rPr>
            <a:t>Les champs dans un fond de couleur grise ne doivent pas être remplis.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Les notes accompagnant les questions incluent des liens vers l'onglet « COMPILATION GUIDE».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BC763"/>
  <sheetViews>
    <sheetView showGridLines="0" tabSelected="1" zoomScale="80" zoomScaleNormal="80" zoomScalePageLayoutView="0" workbookViewId="0" topLeftCell="A735">
      <selection activeCell="A756" sqref="A756"/>
    </sheetView>
  </sheetViews>
  <sheetFormatPr defaultColWidth="9.140625" defaultRowHeight="12.75"/>
  <cols>
    <col min="1" max="1" width="57.8515625" style="50" customWidth="1"/>
    <col min="2" max="6" width="18.8515625" style="50" customWidth="1"/>
    <col min="7" max="19" width="18.8515625" style="23" customWidth="1"/>
    <col min="20" max="21" width="10.00390625" style="23" customWidth="1"/>
    <col min="22" max="26" width="5.8515625" style="23" customWidth="1"/>
    <col min="27" max="31" width="7.140625" style="23" customWidth="1"/>
    <col min="32" max="32" width="9.00390625" style="23" customWidth="1"/>
    <col min="33" max="33" width="9.140625" style="23" customWidth="1"/>
    <col min="34" max="34" width="9.00390625" style="23" customWidth="1"/>
    <col min="35" max="35" width="8.8515625" style="23" customWidth="1"/>
    <col min="36" max="36" width="10.140625" style="23" customWidth="1"/>
    <col min="37" max="16384" width="9.140625" style="23" customWidth="1"/>
  </cols>
  <sheetData>
    <row r="1" ht="12.75">
      <c r="C1" s="50" t="s">
        <v>0</v>
      </c>
    </row>
    <row r="2" spans="1:7" ht="12.75">
      <c r="A2" s="23"/>
      <c r="F2" s="57"/>
      <c r="G2" s="57"/>
    </row>
    <row r="3" spans="1:7" ht="15">
      <c r="A3" s="58" t="s">
        <v>1</v>
      </c>
      <c r="E3" s="59"/>
      <c r="F3" s="518" t="s">
        <v>2</v>
      </c>
      <c r="G3" s="519"/>
    </row>
    <row r="4" spans="1:7" ht="12.75">
      <c r="A4" s="23"/>
      <c r="E4" s="59"/>
      <c r="F4" s="60" t="s">
        <v>3</v>
      </c>
      <c r="G4" s="61" t="s">
        <v>4</v>
      </c>
    </row>
    <row r="5" spans="1:7" ht="12.75">
      <c r="A5" s="23"/>
      <c r="E5" s="59"/>
      <c r="F5" s="62">
        <v>2</v>
      </c>
      <c r="G5" s="63">
        <v>2024</v>
      </c>
    </row>
    <row r="6" ht="15">
      <c r="A6" s="58"/>
    </row>
    <row r="9" ht="32.25" customHeight="1"/>
    <row r="10" spans="1:19" ht="23.25">
      <c r="A10" s="523" t="s">
        <v>5</v>
      </c>
      <c r="B10" s="523"/>
      <c r="C10" s="523"/>
      <c r="D10" s="523"/>
      <c r="E10" s="523"/>
      <c r="F10" s="523"/>
      <c r="G10" s="523"/>
      <c r="H10" s="523"/>
      <c r="I10" s="523"/>
      <c r="J10" s="523"/>
      <c r="K10" s="523"/>
      <c r="L10" s="523"/>
      <c r="M10" s="523"/>
      <c r="N10" s="523"/>
      <c r="O10" s="523"/>
      <c r="P10" s="523"/>
      <c r="Q10" s="523"/>
      <c r="R10" s="523"/>
      <c r="S10" s="523"/>
    </row>
    <row r="11" spans="1:19" ht="23.25">
      <c r="A11" s="523" t="s">
        <v>6</v>
      </c>
      <c r="B11" s="523"/>
      <c r="C11" s="523"/>
      <c r="D11" s="523"/>
      <c r="E11" s="523"/>
      <c r="F11" s="523"/>
      <c r="G11" s="523"/>
      <c r="H11" s="523"/>
      <c r="I11" s="523"/>
      <c r="J11" s="523"/>
      <c r="K11" s="523"/>
      <c r="L11" s="523"/>
      <c r="M11" s="523"/>
      <c r="N11" s="523"/>
      <c r="O11" s="523"/>
      <c r="P11" s="523"/>
      <c r="Q11" s="523"/>
      <c r="R11" s="523"/>
      <c r="S11" s="523"/>
    </row>
    <row r="14" spans="1:6" ht="14.25">
      <c r="A14" s="528" t="s">
        <v>7</v>
      </c>
      <c r="B14" s="528"/>
      <c r="C14" s="520"/>
      <c r="D14" s="521"/>
      <c r="E14" s="521"/>
      <c r="F14" s="521"/>
    </row>
    <row r="15" spans="1:6" ht="15" customHeight="1">
      <c r="A15" s="528" t="s">
        <v>8</v>
      </c>
      <c r="B15" s="528"/>
      <c r="C15" s="533"/>
      <c r="D15" s="533"/>
      <c r="E15" s="533"/>
      <c r="F15" s="533"/>
    </row>
    <row r="16" spans="1:7" ht="97.5" customHeight="1">
      <c r="A16" s="524" t="s">
        <v>9</v>
      </c>
      <c r="B16" s="524"/>
      <c r="C16" s="522"/>
      <c r="D16" s="522"/>
      <c r="E16" s="522"/>
      <c r="F16" s="522"/>
      <c r="G16" s="64"/>
    </row>
    <row r="17" spans="2:6" ht="12.75">
      <c r="B17" s="529" t="s">
        <v>330</v>
      </c>
      <c r="C17" s="530"/>
      <c r="D17" s="530"/>
      <c r="E17" s="531"/>
      <c r="F17" s="23"/>
    </row>
    <row r="18" spans="1:6" ht="12.75">
      <c r="A18" s="23"/>
      <c r="B18" s="65" t="s">
        <v>10</v>
      </c>
      <c r="C18" s="21"/>
      <c r="D18" s="23"/>
      <c r="E18" s="59"/>
      <c r="F18" s="23"/>
    </row>
    <row r="19" spans="1:6" ht="12.75">
      <c r="A19" s="23"/>
      <c r="B19" s="66" t="s">
        <v>11</v>
      </c>
      <c r="C19" s="22"/>
      <c r="D19" s="57"/>
      <c r="E19" s="67"/>
      <c r="F19" s="23"/>
    </row>
    <row r="20" spans="1:6" ht="12" customHeight="1">
      <c r="A20" s="23"/>
      <c r="B20" s="23"/>
      <c r="C20" s="23"/>
      <c r="D20" s="23"/>
      <c r="E20" s="23"/>
      <c r="F20" s="23"/>
    </row>
    <row r="21" ht="13.5">
      <c r="A21" s="68"/>
    </row>
    <row r="22" ht="6.75" customHeight="1"/>
    <row r="23" spans="1:5" ht="18">
      <c r="A23" s="525" t="s">
        <v>12</v>
      </c>
      <c r="B23" s="526"/>
      <c r="C23" s="526"/>
      <c r="D23" s="526"/>
      <c r="E23" s="526"/>
    </row>
    <row r="24" spans="1:6" ht="11.25" customHeight="1">
      <c r="A24" s="69"/>
      <c r="B24" s="52"/>
      <c r="C24" s="52"/>
      <c r="D24" s="52"/>
      <c r="E24" s="52"/>
      <c r="F24" s="52"/>
    </row>
    <row r="25" spans="1:55" ht="21" customHeight="1">
      <c r="A25" s="487" t="s">
        <v>284</v>
      </c>
      <c r="B25" s="469"/>
      <c r="C25" s="469"/>
      <c r="D25" s="469"/>
      <c r="E25" s="469"/>
      <c r="F25" s="469"/>
      <c r="G25" s="469"/>
      <c r="H25" s="469"/>
      <c r="I25" s="469"/>
      <c r="J25" s="469"/>
      <c r="K25" s="469"/>
      <c r="L25" s="469"/>
      <c r="M25" s="469"/>
      <c r="N25" s="469"/>
      <c r="O25" s="469"/>
      <c r="P25" s="469"/>
      <c r="Q25" s="469"/>
      <c r="R25" s="469"/>
      <c r="S25" s="469"/>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row>
    <row r="26" spans="1:55" ht="12.75" customHeight="1">
      <c r="A26" s="127"/>
      <c r="B26" s="127"/>
      <c r="C26" s="127"/>
      <c r="D26" s="127"/>
      <c r="E26" s="127"/>
      <c r="F26" s="127"/>
      <c r="G26" s="125"/>
      <c r="H26" s="125"/>
      <c r="I26" s="125"/>
      <c r="J26" s="125"/>
      <c r="K26" s="125"/>
      <c r="L26" s="125"/>
      <c r="M26" s="125"/>
      <c r="N26" s="125"/>
      <c r="O26" s="125"/>
      <c r="P26" s="125"/>
      <c r="Q26" s="125"/>
      <c r="R26" s="125"/>
      <c r="S26" s="12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row>
    <row r="27" spans="1:55" ht="12.75" customHeight="1">
      <c r="A27" s="501"/>
      <c r="B27" s="479" t="s">
        <v>13</v>
      </c>
      <c r="C27" s="479" t="s">
        <v>14</v>
      </c>
      <c r="D27" s="479" t="s">
        <v>15</v>
      </c>
      <c r="E27" s="479" t="s">
        <v>16</v>
      </c>
      <c r="F27" s="481" t="s">
        <v>17</v>
      </c>
      <c r="G27" s="125"/>
      <c r="H27" s="125"/>
      <c r="I27" s="125"/>
      <c r="J27" s="125"/>
      <c r="K27" s="125"/>
      <c r="L27" s="125"/>
      <c r="M27" s="125"/>
      <c r="N27" s="125"/>
      <c r="O27" s="125"/>
      <c r="P27" s="125"/>
      <c r="Q27" s="125"/>
      <c r="R27" s="125"/>
      <c r="S27" s="12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row>
    <row r="28" spans="1:55" ht="63.75" customHeight="1">
      <c r="A28" s="532"/>
      <c r="B28" s="480"/>
      <c r="C28" s="480"/>
      <c r="D28" s="480"/>
      <c r="E28" s="480"/>
      <c r="F28" s="482"/>
      <c r="G28" s="125"/>
      <c r="H28" s="125"/>
      <c r="I28" s="125"/>
      <c r="J28" s="125"/>
      <c r="K28" s="125"/>
      <c r="L28" s="125"/>
      <c r="M28" s="125"/>
      <c r="N28" s="125"/>
      <c r="O28" s="125"/>
      <c r="P28" s="125"/>
      <c r="Q28" s="125"/>
      <c r="R28" s="125"/>
      <c r="S28" s="12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29" spans="1:55" ht="14.25">
      <c r="A29" s="129" t="s">
        <v>18</v>
      </c>
      <c r="B29" s="122"/>
      <c r="C29" s="122"/>
      <c r="D29" s="122"/>
      <c r="E29" s="122"/>
      <c r="F29" s="120"/>
      <c r="G29" s="125"/>
      <c r="H29" s="125"/>
      <c r="I29" s="125"/>
      <c r="J29" s="125"/>
      <c r="K29" s="125"/>
      <c r="L29" s="125"/>
      <c r="M29" s="125"/>
      <c r="N29" s="125"/>
      <c r="O29" s="125"/>
      <c r="P29" s="125"/>
      <c r="Q29" s="125"/>
      <c r="R29" s="125"/>
      <c r="S29" s="12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row>
    <row r="30" spans="1:55" ht="14.25">
      <c r="A30" s="129" t="s">
        <v>19</v>
      </c>
      <c r="B30" s="122"/>
      <c r="C30" s="122"/>
      <c r="D30" s="122"/>
      <c r="E30" s="122"/>
      <c r="F30" s="120"/>
      <c r="G30" s="125"/>
      <c r="H30" s="125"/>
      <c r="I30" s="125"/>
      <c r="J30" s="125"/>
      <c r="K30" s="125"/>
      <c r="L30" s="125"/>
      <c r="M30" s="125"/>
      <c r="N30" s="125"/>
      <c r="O30" s="125"/>
      <c r="P30" s="125"/>
      <c r="Q30" s="125"/>
      <c r="R30" s="125"/>
      <c r="S30" s="12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row>
    <row r="31" spans="1:55" ht="14.25">
      <c r="A31" s="129" t="s">
        <v>20</v>
      </c>
      <c r="B31" s="122"/>
      <c r="C31" s="122"/>
      <c r="D31" s="122"/>
      <c r="E31" s="122"/>
      <c r="F31" s="120"/>
      <c r="G31" s="125"/>
      <c r="H31" s="125"/>
      <c r="I31" s="125"/>
      <c r="J31" s="125"/>
      <c r="K31" s="125"/>
      <c r="L31" s="125"/>
      <c r="M31" s="125"/>
      <c r="N31" s="125"/>
      <c r="O31" s="125"/>
      <c r="P31" s="125"/>
      <c r="Q31" s="125"/>
      <c r="R31" s="125"/>
      <c r="S31" s="12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row>
    <row r="32" spans="1:55" ht="14.25">
      <c r="A32" s="129" t="s">
        <v>21</v>
      </c>
      <c r="B32" s="122"/>
      <c r="C32" s="122"/>
      <c r="D32" s="122"/>
      <c r="E32" s="122"/>
      <c r="F32" s="120"/>
      <c r="G32" s="125"/>
      <c r="H32" s="125"/>
      <c r="I32" s="125"/>
      <c r="J32" s="125"/>
      <c r="K32" s="125"/>
      <c r="L32" s="125"/>
      <c r="M32" s="125"/>
      <c r="N32" s="125"/>
      <c r="O32" s="125"/>
      <c r="P32" s="125"/>
      <c r="Q32" s="125"/>
      <c r="R32" s="125"/>
      <c r="S32" s="12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row>
    <row r="33" spans="1:55" ht="14.25">
      <c r="A33" s="176" t="s">
        <v>261</v>
      </c>
      <c r="B33" s="177"/>
      <c r="C33" s="177"/>
      <c r="D33" s="177"/>
      <c r="E33" s="177"/>
      <c r="F33" s="178"/>
      <c r="G33" s="125"/>
      <c r="H33" s="125"/>
      <c r="I33" s="125"/>
      <c r="J33" s="125"/>
      <c r="K33" s="125"/>
      <c r="L33" s="125"/>
      <c r="M33" s="125"/>
      <c r="N33" s="125"/>
      <c r="O33" s="125"/>
      <c r="P33" s="125"/>
      <c r="Q33" s="125"/>
      <c r="R33" s="125"/>
      <c r="S33" s="12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row>
    <row r="34" spans="1:55" ht="15" thickBot="1">
      <c r="A34" s="179" t="s">
        <v>262</v>
      </c>
      <c r="B34" s="123"/>
      <c r="C34" s="123"/>
      <c r="D34" s="123"/>
      <c r="E34" s="123"/>
      <c r="F34" s="121"/>
      <c r="G34" s="125"/>
      <c r="H34" s="125"/>
      <c r="I34" s="125"/>
      <c r="J34" s="125"/>
      <c r="K34" s="125"/>
      <c r="L34" s="125"/>
      <c r="M34" s="125"/>
      <c r="N34" s="125"/>
      <c r="O34" s="125"/>
      <c r="P34" s="125"/>
      <c r="Q34" s="125"/>
      <c r="R34" s="125"/>
      <c r="S34" s="12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row>
    <row r="35" spans="1:55" ht="14.25">
      <c r="A35"/>
      <c r="B35" s="222"/>
      <c r="C35" s="222"/>
      <c r="D35" s="222"/>
      <c r="E35" s="222"/>
      <c r="F35" s="222"/>
      <c r="G35" s="125"/>
      <c r="H35" s="125"/>
      <c r="I35" s="125"/>
      <c r="J35" s="125"/>
      <c r="K35" s="125"/>
      <c r="L35" s="125"/>
      <c r="M35" s="125"/>
      <c r="N35" s="125"/>
      <c r="O35" s="125"/>
      <c r="P35" s="125"/>
      <c r="Q35" s="125"/>
      <c r="R35" s="125"/>
      <c r="S35" s="12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row>
    <row r="36" spans="1:55" s="70" customFormat="1" ht="14.25">
      <c r="A36" s="221" t="s">
        <v>22</v>
      </c>
      <c r="B36" s="223"/>
      <c r="C36" s="223"/>
      <c r="D36" s="223"/>
      <c r="E36" s="223"/>
      <c r="F36" s="223"/>
      <c r="G36" s="135"/>
      <c r="H36" s="135"/>
      <c r="I36" s="135"/>
      <c r="J36" s="135"/>
      <c r="K36" s="135"/>
      <c r="L36" s="135"/>
      <c r="M36" s="135"/>
      <c r="N36" s="135"/>
      <c r="O36" s="135"/>
      <c r="P36" s="135"/>
      <c r="Q36" s="135"/>
      <c r="R36" s="135"/>
      <c r="S36" s="135"/>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row>
    <row r="37" spans="1:55" s="70" customFormat="1" ht="11.25" customHeight="1">
      <c r="A37" s="221" t="s">
        <v>23</v>
      </c>
      <c r="B37" s="223"/>
      <c r="C37" s="223"/>
      <c r="D37" s="223"/>
      <c r="E37" s="223"/>
      <c r="F37" s="223"/>
      <c r="G37" s="135"/>
      <c r="H37" s="135"/>
      <c r="I37" s="135"/>
      <c r="J37" s="135"/>
      <c r="K37" s="135"/>
      <c r="L37" s="135"/>
      <c r="M37" s="135"/>
      <c r="N37" s="135"/>
      <c r="O37" s="135"/>
      <c r="P37" s="135"/>
      <c r="Q37" s="135"/>
      <c r="R37" s="135"/>
      <c r="S37" s="135"/>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row>
    <row r="38" spans="1:55" s="70" customFormat="1" ht="11.25" customHeight="1">
      <c r="A38" s="221" t="s">
        <v>24</v>
      </c>
      <c r="B38" s="223"/>
      <c r="C38" s="223"/>
      <c r="D38" s="223"/>
      <c r="E38" s="223"/>
      <c r="F38" s="223"/>
      <c r="G38" s="135"/>
      <c r="H38" s="135"/>
      <c r="I38" s="135"/>
      <c r="J38" s="135"/>
      <c r="K38" s="135"/>
      <c r="L38" s="135"/>
      <c r="M38" s="135"/>
      <c r="N38" s="135"/>
      <c r="O38" s="135"/>
      <c r="P38" s="135"/>
      <c r="Q38" s="135"/>
      <c r="R38" s="135"/>
      <c r="S38" s="135"/>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row>
    <row r="39" spans="1:55" s="70" customFormat="1" ht="11.25" customHeight="1">
      <c r="A39" s="221" t="s">
        <v>25</v>
      </c>
      <c r="B39" s="223"/>
      <c r="C39" s="223"/>
      <c r="D39" s="223"/>
      <c r="E39" s="223"/>
      <c r="F39" s="223"/>
      <c r="G39" s="135"/>
      <c r="H39" s="135"/>
      <c r="I39" s="135"/>
      <c r="J39" s="135"/>
      <c r="K39" s="135"/>
      <c r="L39" s="135"/>
      <c r="M39" s="135"/>
      <c r="N39" s="135"/>
      <c r="O39" s="135"/>
      <c r="P39" s="135"/>
      <c r="Q39" s="135"/>
      <c r="R39" s="135"/>
      <c r="S39" s="135"/>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row>
    <row r="40" spans="1:55" s="70" customFormat="1" ht="11.25" customHeight="1">
      <c r="A40" s="221" t="s">
        <v>26</v>
      </c>
      <c r="B40" s="223"/>
      <c r="C40" s="223"/>
      <c r="D40" s="223"/>
      <c r="E40" s="223"/>
      <c r="F40" s="223"/>
      <c r="G40" s="135"/>
      <c r="H40" s="135"/>
      <c r="I40" s="135"/>
      <c r="J40" s="135"/>
      <c r="K40" s="135"/>
      <c r="L40" s="135"/>
      <c r="M40" s="135"/>
      <c r="N40" s="135"/>
      <c r="O40" s="135"/>
      <c r="P40" s="135"/>
      <c r="Q40" s="135"/>
      <c r="R40" s="135"/>
      <c r="S40" s="135"/>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row>
    <row r="41" spans="1:55" s="70" customFormat="1" ht="11.25" customHeight="1">
      <c r="A41" s="221" t="s">
        <v>27</v>
      </c>
      <c r="B41" s="223"/>
      <c r="C41" s="223"/>
      <c r="D41" s="223"/>
      <c r="E41" s="223"/>
      <c r="F41" s="223"/>
      <c r="G41" s="135"/>
      <c r="H41" s="135"/>
      <c r="I41" s="135"/>
      <c r="J41" s="135"/>
      <c r="K41" s="135"/>
      <c r="L41" s="135"/>
      <c r="M41" s="135"/>
      <c r="N41" s="135"/>
      <c r="O41" s="135"/>
      <c r="P41" s="135"/>
      <c r="Q41" s="135"/>
      <c r="R41" s="135"/>
      <c r="S41" s="135"/>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row>
    <row r="42" spans="1:55" s="70" customFormat="1" ht="11.25" customHeight="1">
      <c r="A42" s="492" t="s">
        <v>263</v>
      </c>
      <c r="B42" s="493"/>
      <c r="C42" s="493"/>
      <c r="D42" s="493"/>
      <c r="E42" s="493"/>
      <c r="F42" s="493"/>
      <c r="G42" s="493"/>
      <c r="H42" s="493"/>
      <c r="I42" s="493"/>
      <c r="J42" s="493"/>
      <c r="K42" s="493"/>
      <c r="L42" s="493"/>
      <c r="M42" s="493"/>
      <c r="N42" s="493"/>
      <c r="O42" s="493"/>
      <c r="P42" s="493"/>
      <c r="Q42" s="493"/>
      <c r="R42" s="493"/>
      <c r="S42" s="493"/>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row>
    <row r="43" spans="1:55" s="70" customFormat="1" ht="11.25" customHeight="1">
      <c r="A43" s="131"/>
      <c r="B43" s="223"/>
      <c r="C43" s="223"/>
      <c r="D43" s="223"/>
      <c r="E43" s="223"/>
      <c r="F43" s="223"/>
      <c r="G43" s="135"/>
      <c r="H43" s="135"/>
      <c r="I43" s="135"/>
      <c r="J43" s="135"/>
      <c r="K43" s="135"/>
      <c r="L43" s="135"/>
      <c r="M43" s="135"/>
      <c r="N43" s="135"/>
      <c r="O43" s="135"/>
      <c r="P43" s="135"/>
      <c r="Q43" s="135"/>
      <c r="R43" s="135"/>
      <c r="S43" s="135"/>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row>
    <row r="44" spans="1:55" ht="11.25" customHeight="1">
      <c r="A44"/>
      <c r="B44"/>
      <c r="C44"/>
      <c r="D44"/>
      <c r="E44"/>
      <c r="F44"/>
      <c r="G44" s="125"/>
      <c r="H44" s="125"/>
      <c r="I44" s="125"/>
      <c r="J44" s="125"/>
      <c r="K44" s="125"/>
      <c r="L44" s="125"/>
      <c r="M44" s="125"/>
      <c r="N44" s="125"/>
      <c r="O44" s="125"/>
      <c r="P44" s="125"/>
      <c r="Q44" s="125"/>
      <c r="R44" s="125"/>
      <c r="S44" s="12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row>
    <row r="45" spans="1:55" ht="30" customHeight="1">
      <c r="A45" s="487" t="s">
        <v>285</v>
      </c>
      <c r="B45" s="469"/>
      <c r="C45" s="469"/>
      <c r="D45" s="469"/>
      <c r="E45" s="469"/>
      <c r="F45" s="469"/>
      <c r="G45" s="469"/>
      <c r="H45" s="469"/>
      <c r="I45" s="469"/>
      <c r="J45" s="469"/>
      <c r="K45" s="469"/>
      <c r="L45" s="469"/>
      <c r="M45" s="469"/>
      <c r="N45" s="469"/>
      <c r="O45" s="469"/>
      <c r="P45" s="469"/>
      <c r="Q45" s="469"/>
      <c r="R45" s="469"/>
      <c r="S45" s="469"/>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row>
    <row r="46" spans="1:55" ht="15.75" customHeight="1">
      <c r="A46" s="456" t="s">
        <v>28</v>
      </c>
      <c r="B46" s="456"/>
      <c r="C46" s="456"/>
      <c r="D46" s="456"/>
      <c r="E46" s="456"/>
      <c r="F46" s="456"/>
      <c r="G46" s="456"/>
      <c r="H46" s="456"/>
      <c r="I46" s="456"/>
      <c r="J46" s="456"/>
      <c r="K46" s="456"/>
      <c r="L46" s="456"/>
      <c r="M46" s="456"/>
      <c r="N46" s="456"/>
      <c r="O46" s="456"/>
      <c r="P46" s="456"/>
      <c r="Q46" s="456"/>
      <c r="R46" s="456"/>
      <c r="S46" s="456"/>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spans="1:55" ht="12.75" customHeight="1">
      <c r="A47" s="456" t="s">
        <v>29</v>
      </c>
      <c r="B47" s="456"/>
      <c r="C47" s="456"/>
      <c r="D47" s="456"/>
      <c r="E47" s="456"/>
      <c r="F47" s="456"/>
      <c r="G47" s="456"/>
      <c r="H47" s="456"/>
      <c r="I47" s="456"/>
      <c r="J47" s="456"/>
      <c r="K47" s="456"/>
      <c r="L47" s="456"/>
      <c r="M47" s="456"/>
      <c r="N47" s="456"/>
      <c r="O47" s="456"/>
      <c r="P47" s="456"/>
      <c r="Q47" s="456"/>
      <c r="R47" s="456"/>
      <c r="S47" s="456"/>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row>
    <row r="48" spans="1:55" ht="12.75" customHeight="1">
      <c r="A48" s="456" t="s">
        <v>30</v>
      </c>
      <c r="B48" s="456"/>
      <c r="C48" s="456"/>
      <c r="D48" s="456"/>
      <c r="E48" s="456"/>
      <c r="F48" s="456"/>
      <c r="G48" s="456"/>
      <c r="H48" s="456"/>
      <c r="I48" s="456"/>
      <c r="J48" s="456"/>
      <c r="K48" s="456"/>
      <c r="L48" s="456"/>
      <c r="M48" s="456"/>
      <c r="N48" s="456"/>
      <c r="O48" s="456"/>
      <c r="P48" s="456"/>
      <c r="Q48" s="456"/>
      <c r="R48" s="456"/>
      <c r="S48" s="456"/>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row>
    <row r="49" spans="1:55" ht="12.75" customHeight="1">
      <c r="A49" s="456" t="s">
        <v>31</v>
      </c>
      <c r="B49" s="456"/>
      <c r="C49" s="456"/>
      <c r="D49" s="456"/>
      <c r="E49" s="456"/>
      <c r="F49" s="456"/>
      <c r="G49" s="456"/>
      <c r="H49" s="456"/>
      <c r="I49" s="456"/>
      <c r="J49" s="456"/>
      <c r="K49" s="456"/>
      <c r="L49" s="456"/>
      <c r="M49" s="456"/>
      <c r="N49" s="456"/>
      <c r="O49" s="456"/>
      <c r="P49" s="456"/>
      <c r="Q49" s="456"/>
      <c r="R49" s="456"/>
      <c r="S49" s="456"/>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row>
    <row r="50" spans="1:55" ht="12.75" customHeight="1">
      <c r="A50" s="456" t="s">
        <v>32</v>
      </c>
      <c r="B50" s="456"/>
      <c r="C50" s="456"/>
      <c r="D50" s="456"/>
      <c r="E50" s="456"/>
      <c r="F50" s="456"/>
      <c r="G50" s="456"/>
      <c r="H50" s="456"/>
      <c r="I50" s="456"/>
      <c r="J50" s="456"/>
      <c r="K50" s="456"/>
      <c r="L50" s="456"/>
      <c r="M50" s="456"/>
      <c r="N50" s="456"/>
      <c r="O50" s="456"/>
      <c r="P50" s="456"/>
      <c r="Q50" s="456"/>
      <c r="R50" s="456"/>
      <c r="S50" s="456"/>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row>
    <row r="51" spans="1:55" ht="12.75">
      <c r="A51" s="456" t="s">
        <v>33</v>
      </c>
      <c r="B51" s="456"/>
      <c r="C51" s="456"/>
      <c r="D51" s="456"/>
      <c r="E51" s="456"/>
      <c r="F51" s="456"/>
      <c r="G51" s="456"/>
      <c r="H51" s="456"/>
      <c r="I51" s="456"/>
      <c r="J51" s="456"/>
      <c r="K51" s="456"/>
      <c r="L51" s="456"/>
      <c r="M51" s="456"/>
      <c r="N51" s="456"/>
      <c r="O51" s="456"/>
      <c r="P51" s="456"/>
      <c r="Q51" s="456"/>
      <c r="R51" s="456"/>
      <c r="S51" s="456"/>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row>
    <row r="52" spans="1:55" ht="12.75">
      <c r="A52"/>
      <c r="B52"/>
      <c r="C52"/>
      <c r="D52"/>
      <c r="E52"/>
      <c r="F52"/>
      <c r="G52" s="125"/>
      <c r="H52" s="125"/>
      <c r="I52" s="125"/>
      <c r="J52" s="125"/>
      <c r="K52" s="125"/>
      <c r="L52" s="125"/>
      <c r="M52" s="125"/>
      <c r="N52" s="125"/>
      <c r="O52" s="125"/>
      <c r="P52" s="125"/>
      <c r="Q52" s="125"/>
      <c r="R52" s="125"/>
      <c r="S52" s="12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row>
    <row r="53" spans="1:55" s="51" customFormat="1" ht="26.25" customHeight="1">
      <c r="A53" s="534"/>
      <c r="B53" s="479" t="s">
        <v>34</v>
      </c>
      <c r="C53" s="479"/>
      <c r="D53" s="479"/>
      <c r="E53" s="479"/>
      <c r="F53" s="479"/>
      <c r="G53" s="479"/>
      <c r="H53" s="479" t="s">
        <v>35</v>
      </c>
      <c r="I53" s="479"/>
      <c r="J53" s="479"/>
      <c r="K53" s="479"/>
      <c r="L53" s="479"/>
      <c r="M53" s="479"/>
      <c r="N53" s="479" t="s">
        <v>36</v>
      </c>
      <c r="O53" s="479"/>
      <c r="P53" s="479"/>
      <c r="Q53" s="479"/>
      <c r="R53" s="479"/>
      <c r="S53" s="481"/>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row>
    <row r="54" spans="1:55" ht="14.25">
      <c r="A54" s="535"/>
      <c r="B54" s="126" t="s">
        <v>37</v>
      </c>
      <c r="C54" s="126" t="s">
        <v>38</v>
      </c>
      <c r="D54" s="126" t="s">
        <v>39</v>
      </c>
      <c r="E54" s="126" t="s">
        <v>40</v>
      </c>
      <c r="F54" s="126" t="s">
        <v>41</v>
      </c>
      <c r="G54" s="180" t="s">
        <v>262</v>
      </c>
      <c r="H54" s="126" t="s">
        <v>37</v>
      </c>
      <c r="I54" s="126" t="s">
        <v>38</v>
      </c>
      <c r="J54" s="126" t="s">
        <v>39</v>
      </c>
      <c r="K54" s="126" t="s">
        <v>40</v>
      </c>
      <c r="L54" s="126" t="s">
        <v>41</v>
      </c>
      <c r="M54" s="180" t="s">
        <v>262</v>
      </c>
      <c r="N54" s="126" t="s">
        <v>37</v>
      </c>
      <c r="O54" s="126" t="s">
        <v>38</v>
      </c>
      <c r="P54" s="126" t="s">
        <v>39</v>
      </c>
      <c r="Q54" s="126" t="s">
        <v>40</v>
      </c>
      <c r="R54" s="126" t="s">
        <v>41</v>
      </c>
      <c r="S54" s="181" t="s">
        <v>262</v>
      </c>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row>
    <row r="55" spans="1:55" s="74" customFormat="1" ht="15.75" customHeight="1">
      <c r="A55" s="208" t="s">
        <v>42</v>
      </c>
      <c r="B55" s="488"/>
      <c r="C55" s="489"/>
      <c r="D55" s="489"/>
      <c r="E55" s="489"/>
      <c r="F55" s="489"/>
      <c r="G55" s="489"/>
      <c r="H55" s="489"/>
      <c r="I55" s="489"/>
      <c r="J55" s="489"/>
      <c r="K55" s="489"/>
      <c r="L55" s="489"/>
      <c r="M55" s="489"/>
      <c r="N55" s="489"/>
      <c r="O55" s="489"/>
      <c r="P55" s="489"/>
      <c r="Q55" s="489"/>
      <c r="R55" s="489"/>
      <c r="S55" s="489"/>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row>
    <row r="56" spans="1:55" ht="27" customHeight="1">
      <c r="A56" s="169" t="s">
        <v>342</v>
      </c>
      <c r="B56" s="96"/>
      <c r="C56" s="96"/>
      <c r="D56" s="96"/>
      <c r="E56" s="96"/>
      <c r="F56" s="96"/>
      <c r="G56" s="96"/>
      <c r="H56" s="96"/>
      <c r="I56" s="96"/>
      <c r="J56" s="96"/>
      <c r="K56" s="96"/>
      <c r="L56" s="96"/>
      <c r="M56" s="96"/>
      <c r="N56" s="96"/>
      <c r="O56" s="96"/>
      <c r="P56" s="96"/>
      <c r="Q56" s="96"/>
      <c r="R56" s="96"/>
      <c r="S56" s="97"/>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row>
    <row r="57" spans="1:55" ht="42.75" customHeight="1">
      <c r="A57" s="106" t="s">
        <v>43</v>
      </c>
      <c r="B57" s="96"/>
      <c r="C57" s="96"/>
      <c r="D57" s="96"/>
      <c r="E57" s="96"/>
      <c r="F57" s="96"/>
      <c r="G57" s="96"/>
      <c r="H57" s="96"/>
      <c r="I57" s="96"/>
      <c r="J57" s="96"/>
      <c r="K57" s="96"/>
      <c r="L57" s="96"/>
      <c r="M57" s="96"/>
      <c r="N57" s="96"/>
      <c r="O57" s="96"/>
      <c r="P57" s="96"/>
      <c r="Q57" s="96"/>
      <c r="R57" s="96"/>
      <c r="S57" s="97"/>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row>
    <row r="58" spans="1:55" ht="15" customHeight="1">
      <c r="A58" s="106" t="s">
        <v>44</v>
      </c>
      <c r="B58" s="96"/>
      <c r="C58" s="96"/>
      <c r="D58" s="96"/>
      <c r="E58" s="96"/>
      <c r="F58" s="96"/>
      <c r="G58" s="96"/>
      <c r="H58" s="96"/>
      <c r="I58" s="96"/>
      <c r="J58" s="96"/>
      <c r="K58" s="96"/>
      <c r="L58" s="96"/>
      <c r="M58" s="96"/>
      <c r="N58" s="96"/>
      <c r="O58" s="96"/>
      <c r="P58" s="96"/>
      <c r="Q58" s="96"/>
      <c r="R58" s="96"/>
      <c r="S58" s="97"/>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55" s="74" customFormat="1" ht="15" customHeight="1">
      <c r="A59" s="208" t="s">
        <v>45</v>
      </c>
      <c r="B59" s="488"/>
      <c r="C59" s="489"/>
      <c r="D59" s="489"/>
      <c r="E59" s="489"/>
      <c r="F59" s="489"/>
      <c r="G59" s="489"/>
      <c r="H59" s="489"/>
      <c r="I59" s="489"/>
      <c r="J59" s="489"/>
      <c r="K59" s="489"/>
      <c r="L59" s="489"/>
      <c r="M59" s="489"/>
      <c r="N59" s="489"/>
      <c r="O59" s="489"/>
      <c r="P59" s="489"/>
      <c r="Q59" s="489"/>
      <c r="R59" s="489"/>
      <c r="S59" s="489"/>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row>
    <row r="60" spans="1:55" ht="15" customHeight="1">
      <c r="A60" s="106" t="s">
        <v>46</v>
      </c>
      <c r="B60" s="96"/>
      <c r="C60" s="96"/>
      <c r="D60" s="96"/>
      <c r="E60" s="96"/>
      <c r="F60" s="96"/>
      <c r="G60" s="96"/>
      <c r="H60" s="96"/>
      <c r="I60" s="96"/>
      <c r="J60" s="96"/>
      <c r="K60" s="96"/>
      <c r="L60" s="96"/>
      <c r="M60" s="96"/>
      <c r="N60" s="96"/>
      <c r="O60" s="96"/>
      <c r="P60" s="96"/>
      <c r="Q60" s="96"/>
      <c r="R60" s="96"/>
      <c r="S60" s="97"/>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row>
    <row r="61" spans="1:55" ht="15" customHeight="1">
      <c r="A61" s="106" t="s">
        <v>47</v>
      </c>
      <c r="B61" s="96"/>
      <c r="C61" s="96"/>
      <c r="D61" s="96"/>
      <c r="E61" s="96"/>
      <c r="F61" s="96"/>
      <c r="G61" s="96"/>
      <c r="H61" s="96"/>
      <c r="I61" s="96"/>
      <c r="J61" s="96"/>
      <c r="K61" s="96"/>
      <c r="L61" s="96"/>
      <c r="M61" s="96"/>
      <c r="N61" s="96"/>
      <c r="O61" s="96"/>
      <c r="P61" s="96"/>
      <c r="Q61" s="96"/>
      <c r="R61" s="96"/>
      <c r="S61" s="97"/>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row>
    <row r="62" spans="1:55" ht="15" customHeight="1">
      <c r="A62" s="106" t="s">
        <v>48</v>
      </c>
      <c r="B62" s="96"/>
      <c r="C62" s="96"/>
      <c r="D62" s="96"/>
      <c r="E62" s="96"/>
      <c r="F62" s="96"/>
      <c r="G62" s="96"/>
      <c r="H62" s="96"/>
      <c r="I62" s="96"/>
      <c r="J62" s="96"/>
      <c r="K62" s="96"/>
      <c r="L62" s="96"/>
      <c r="M62" s="96"/>
      <c r="N62" s="96"/>
      <c r="O62" s="96"/>
      <c r="P62" s="96"/>
      <c r="Q62" s="96"/>
      <c r="R62" s="96"/>
      <c r="S62" s="97"/>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row>
    <row r="63" spans="1:55" s="74" customFormat="1" ht="14.25">
      <c r="A63" s="208" t="s">
        <v>49</v>
      </c>
      <c r="B63" s="488"/>
      <c r="C63" s="489"/>
      <c r="D63" s="489"/>
      <c r="E63" s="489"/>
      <c r="F63" s="489"/>
      <c r="G63" s="489"/>
      <c r="H63" s="489"/>
      <c r="I63" s="489"/>
      <c r="J63" s="489"/>
      <c r="K63" s="489"/>
      <c r="L63" s="489"/>
      <c r="M63" s="489"/>
      <c r="N63" s="489"/>
      <c r="O63" s="489"/>
      <c r="P63" s="489"/>
      <c r="Q63" s="489"/>
      <c r="R63" s="489"/>
      <c r="S63" s="489"/>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row>
    <row r="64" spans="1:55" ht="15" customHeight="1">
      <c r="A64" s="106" t="s">
        <v>50</v>
      </c>
      <c r="B64" s="96"/>
      <c r="C64" s="96"/>
      <c r="D64" s="96"/>
      <c r="E64" s="96"/>
      <c r="F64" s="96"/>
      <c r="G64" s="96"/>
      <c r="H64" s="96"/>
      <c r="I64" s="96"/>
      <c r="J64" s="96"/>
      <c r="K64" s="96"/>
      <c r="L64" s="96"/>
      <c r="M64" s="96"/>
      <c r="N64" s="96"/>
      <c r="O64" s="96"/>
      <c r="P64" s="96"/>
      <c r="Q64" s="96"/>
      <c r="R64" s="96"/>
      <c r="S64" s="97"/>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row>
    <row r="65" spans="1:55" ht="36.75" customHeight="1">
      <c r="A65" s="106" t="s">
        <v>51</v>
      </c>
      <c r="B65" s="96"/>
      <c r="C65" s="96"/>
      <c r="D65" s="96"/>
      <c r="E65" s="96"/>
      <c r="F65" s="96"/>
      <c r="G65" s="96"/>
      <c r="H65" s="96"/>
      <c r="I65" s="96"/>
      <c r="J65" s="96"/>
      <c r="K65" s="96"/>
      <c r="L65" s="96"/>
      <c r="M65" s="96"/>
      <c r="N65" s="96"/>
      <c r="O65" s="96"/>
      <c r="P65" s="96"/>
      <c r="Q65" s="96"/>
      <c r="R65" s="96"/>
      <c r="S65" s="97"/>
      <c r="T65"/>
      <c r="U65"/>
      <c r="V65"/>
      <c r="W65"/>
      <c r="X65"/>
      <c r="Y6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row>
    <row r="66" spans="1:55" ht="15.75" customHeight="1">
      <c r="A66" s="106" t="s">
        <v>52</v>
      </c>
      <c r="B66" s="96"/>
      <c r="C66" s="96"/>
      <c r="D66" s="96"/>
      <c r="E66" s="96"/>
      <c r="F66" s="96"/>
      <c r="G66" s="96"/>
      <c r="H66" s="96"/>
      <c r="I66" s="96"/>
      <c r="J66" s="96"/>
      <c r="K66" s="96"/>
      <c r="L66" s="96"/>
      <c r="M66" s="96"/>
      <c r="N66" s="96"/>
      <c r="O66" s="96"/>
      <c r="P66" s="96"/>
      <c r="Q66" s="96"/>
      <c r="R66" s="96"/>
      <c r="S66" s="97"/>
      <c r="T66"/>
      <c r="U66"/>
      <c r="V66"/>
      <c r="W66"/>
      <c r="X66"/>
      <c r="Y66"/>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row>
    <row r="67" spans="1:55" s="74" customFormat="1" ht="15.75" customHeight="1">
      <c r="A67" s="208" t="s">
        <v>53</v>
      </c>
      <c r="B67" s="496"/>
      <c r="C67" s="497"/>
      <c r="D67" s="497"/>
      <c r="E67" s="497"/>
      <c r="F67" s="497"/>
      <c r="G67" s="497"/>
      <c r="H67" s="497"/>
      <c r="I67" s="497"/>
      <c r="J67" s="497"/>
      <c r="K67" s="497"/>
      <c r="L67" s="497"/>
      <c r="M67" s="497"/>
      <c r="N67" s="497"/>
      <c r="O67" s="497"/>
      <c r="P67" s="497"/>
      <c r="Q67" s="497"/>
      <c r="R67" s="497"/>
      <c r="S67" s="497"/>
      <c r="T67" s="170"/>
      <c r="U67" s="170"/>
      <c r="V67" s="170"/>
      <c r="W67" s="170"/>
      <c r="X67" s="170"/>
      <c r="Y67" s="170"/>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row>
    <row r="68" spans="1:55" ht="15.75" customHeight="1">
      <c r="A68" s="132" t="s">
        <v>54</v>
      </c>
      <c r="B68" s="96"/>
      <c r="C68" s="96"/>
      <c r="D68" s="96"/>
      <c r="E68" s="96"/>
      <c r="F68" s="96"/>
      <c r="G68" s="96"/>
      <c r="H68" s="96"/>
      <c r="I68" s="96"/>
      <c r="J68" s="96"/>
      <c r="K68" s="96"/>
      <c r="L68" s="96"/>
      <c r="M68" s="96"/>
      <c r="N68" s="96"/>
      <c r="O68" s="96"/>
      <c r="P68" s="96"/>
      <c r="Q68" s="96"/>
      <c r="R68" s="96"/>
      <c r="S68" s="97"/>
      <c r="T68"/>
      <c r="U68"/>
      <c r="V68"/>
      <c r="W68"/>
      <c r="X68"/>
      <c r="Y68"/>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row>
    <row r="69" spans="1:55" s="74" customFormat="1" ht="14.25" customHeight="1">
      <c r="A69" s="224" t="s">
        <v>55</v>
      </c>
      <c r="B69" s="488"/>
      <c r="C69" s="489"/>
      <c r="D69" s="489"/>
      <c r="E69" s="489"/>
      <c r="F69" s="489"/>
      <c r="G69" s="489"/>
      <c r="H69" s="489"/>
      <c r="I69" s="489"/>
      <c r="J69" s="489"/>
      <c r="K69" s="489"/>
      <c r="L69" s="489"/>
      <c r="M69" s="489"/>
      <c r="N69" s="489"/>
      <c r="O69" s="489"/>
      <c r="P69" s="489"/>
      <c r="Q69" s="489"/>
      <c r="R69" s="489"/>
      <c r="S69" s="489"/>
      <c r="T69" s="170"/>
      <c r="U69" s="170"/>
      <c r="V69" s="170"/>
      <c r="W69" s="170"/>
      <c r="X69" s="170"/>
      <c r="Y69" s="170"/>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row>
    <row r="70" spans="1:55" ht="14.25">
      <c r="A70" s="100"/>
      <c r="B70" s="96"/>
      <c r="C70" s="96"/>
      <c r="D70" s="96"/>
      <c r="E70" s="96"/>
      <c r="F70" s="96"/>
      <c r="G70" s="96"/>
      <c r="H70" s="96"/>
      <c r="I70" s="96"/>
      <c r="J70" s="96"/>
      <c r="K70" s="96"/>
      <c r="L70" s="96"/>
      <c r="M70" s="96"/>
      <c r="N70" s="96"/>
      <c r="O70" s="96"/>
      <c r="P70" s="96"/>
      <c r="Q70" s="96"/>
      <c r="R70" s="96"/>
      <c r="S70" s="97"/>
      <c r="T70" s="95"/>
      <c r="U70" s="95"/>
      <c r="V70" s="95"/>
      <c r="W70" s="95"/>
      <c r="X70" s="95"/>
      <c r="Y70" s="9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row>
    <row r="71" spans="1:55" ht="14.25">
      <c r="A71" s="100"/>
      <c r="B71" s="96"/>
      <c r="C71" s="96"/>
      <c r="D71" s="96"/>
      <c r="E71" s="96"/>
      <c r="F71" s="96"/>
      <c r="G71" s="96"/>
      <c r="H71" s="96"/>
      <c r="I71" s="96"/>
      <c r="J71" s="96"/>
      <c r="K71" s="96"/>
      <c r="L71" s="96"/>
      <c r="M71" s="96"/>
      <c r="N71" s="96"/>
      <c r="O71" s="96"/>
      <c r="P71" s="96"/>
      <c r="Q71" s="96"/>
      <c r="R71" s="96"/>
      <c r="S71" s="97"/>
      <c r="T71" s="95"/>
      <c r="U71" s="95"/>
      <c r="V71" s="95"/>
      <c r="W71" s="95"/>
      <c r="X71" s="95"/>
      <c r="Y71" s="9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row>
    <row r="72" spans="1:55" ht="15" thickBot="1">
      <c r="A72" s="101"/>
      <c r="B72" s="98"/>
      <c r="C72" s="98"/>
      <c r="D72" s="98"/>
      <c r="E72" s="98"/>
      <c r="F72" s="98"/>
      <c r="G72" s="98"/>
      <c r="H72" s="98"/>
      <c r="I72" s="98"/>
      <c r="J72" s="98"/>
      <c r="K72" s="98"/>
      <c r="L72" s="98"/>
      <c r="M72" s="98"/>
      <c r="N72" s="98"/>
      <c r="O72" s="98"/>
      <c r="P72" s="98"/>
      <c r="Q72" s="98"/>
      <c r="R72" s="98"/>
      <c r="S72" s="99"/>
      <c r="T72" s="95"/>
      <c r="U72" s="95"/>
      <c r="V72" s="95"/>
      <c r="W72" s="95"/>
      <c r="X72" s="95"/>
      <c r="Y72" s="9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row>
    <row r="73" spans="1:55" ht="8.25" customHeight="1">
      <c r="A73" s="225"/>
      <c r="B73" s="226"/>
      <c r="C73" s="226"/>
      <c r="D73" s="226"/>
      <c r="E73" s="226"/>
      <c r="F73" s="226"/>
      <c r="G73" s="226"/>
      <c r="H73" s="226"/>
      <c r="I73" s="226"/>
      <c r="J73" s="226"/>
      <c r="K73" s="226"/>
      <c r="L73" s="226"/>
      <c r="M73" s="226"/>
      <c r="N73" s="226"/>
      <c r="O73" s="226"/>
      <c r="P73" s="226"/>
      <c r="Q73" s="226"/>
      <c r="R73" s="226"/>
      <c r="S73" s="226"/>
      <c r="T73" s="95"/>
      <c r="U73" s="95"/>
      <c r="V73" s="95"/>
      <c r="W73" s="95"/>
      <c r="X73" s="95"/>
      <c r="Y73" s="9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row>
    <row r="74" spans="1:55" s="70" customFormat="1" ht="9.75" customHeight="1">
      <c r="A74" s="490" t="s">
        <v>56</v>
      </c>
      <c r="B74" s="491"/>
      <c r="C74" s="491"/>
      <c r="D74" s="491"/>
      <c r="E74" s="491"/>
      <c r="F74" s="491"/>
      <c r="G74" s="491"/>
      <c r="H74" s="491"/>
      <c r="I74" s="491"/>
      <c r="J74" s="491"/>
      <c r="K74" s="491"/>
      <c r="L74" s="491"/>
      <c r="M74" s="491"/>
      <c r="N74" s="491"/>
      <c r="O74" s="491"/>
      <c r="P74" s="491"/>
      <c r="Q74" s="491"/>
      <c r="R74" s="491"/>
      <c r="S74" s="491"/>
      <c r="T74" s="130"/>
      <c r="U74" s="130"/>
      <c r="V74" s="130"/>
      <c r="W74" s="130"/>
      <c r="X74" s="130"/>
      <c r="Y74" s="130"/>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row>
    <row r="75" spans="1:55" ht="9.75" customHeight="1">
      <c r="A75" s="492" t="s">
        <v>57</v>
      </c>
      <c r="B75" s="493"/>
      <c r="C75" s="493"/>
      <c r="D75" s="493"/>
      <c r="E75" s="493"/>
      <c r="F75" s="493"/>
      <c r="G75" s="493"/>
      <c r="H75" s="493"/>
      <c r="I75" s="493"/>
      <c r="J75" s="493"/>
      <c r="K75" s="493"/>
      <c r="L75" s="493"/>
      <c r="M75" s="493"/>
      <c r="N75" s="493"/>
      <c r="O75" s="493"/>
      <c r="P75" s="493"/>
      <c r="Q75" s="493"/>
      <c r="R75" s="493"/>
      <c r="S75" s="493"/>
      <c r="T75"/>
      <c r="U75"/>
      <c r="V75"/>
      <c r="W75"/>
      <c r="X75"/>
      <c r="Y7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row>
    <row r="76" spans="1:55" ht="9.75" customHeight="1">
      <c r="A76" s="492" t="s">
        <v>58</v>
      </c>
      <c r="B76" s="493"/>
      <c r="C76" s="493"/>
      <c r="D76" s="493"/>
      <c r="E76" s="493"/>
      <c r="F76" s="493"/>
      <c r="G76" s="493"/>
      <c r="H76" s="493"/>
      <c r="I76" s="493"/>
      <c r="J76" s="493"/>
      <c r="K76" s="493"/>
      <c r="L76" s="493"/>
      <c r="M76" s="493"/>
      <c r="N76" s="493"/>
      <c r="O76" s="493"/>
      <c r="P76" s="493"/>
      <c r="Q76" s="493"/>
      <c r="R76" s="493"/>
      <c r="S76" s="493"/>
      <c r="T76"/>
      <c r="U76"/>
      <c r="V76"/>
      <c r="W76"/>
      <c r="X76"/>
      <c r="Y76"/>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row>
    <row r="77" spans="1:55" s="70" customFormat="1" ht="9.75" customHeight="1">
      <c r="A77" s="494" t="s">
        <v>59</v>
      </c>
      <c r="B77" s="495"/>
      <c r="C77" s="495"/>
      <c r="D77" s="495"/>
      <c r="E77" s="495"/>
      <c r="F77" s="495"/>
      <c r="G77" s="495"/>
      <c r="H77" s="495"/>
      <c r="I77" s="495"/>
      <c r="J77" s="495"/>
      <c r="K77" s="495"/>
      <c r="L77" s="495"/>
      <c r="M77" s="495"/>
      <c r="N77" s="495"/>
      <c r="O77" s="495"/>
      <c r="P77" s="495"/>
      <c r="Q77" s="495"/>
      <c r="R77" s="495"/>
      <c r="S77" s="495"/>
      <c r="T77" s="130"/>
      <c r="U77" s="130"/>
      <c r="V77" s="130"/>
      <c r="W77" s="130"/>
      <c r="X77" s="130"/>
      <c r="Y77" s="130"/>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row>
    <row r="78" spans="1:55" s="70" customFormat="1" ht="9.75" customHeight="1">
      <c r="A78" s="494" t="s">
        <v>60</v>
      </c>
      <c r="B78" s="495"/>
      <c r="C78" s="495"/>
      <c r="D78" s="495"/>
      <c r="E78" s="495"/>
      <c r="F78" s="495"/>
      <c r="G78" s="495"/>
      <c r="H78" s="495"/>
      <c r="I78" s="495"/>
      <c r="J78" s="495"/>
      <c r="K78" s="495"/>
      <c r="L78" s="495"/>
      <c r="M78" s="495"/>
      <c r="N78" s="495"/>
      <c r="O78" s="495"/>
      <c r="P78" s="495"/>
      <c r="Q78" s="495"/>
      <c r="R78" s="495"/>
      <c r="S78" s="495"/>
      <c r="T78" s="130"/>
      <c r="U78" s="130"/>
      <c r="V78" s="130"/>
      <c r="W78" s="130"/>
      <c r="X78" s="130"/>
      <c r="Y78" s="130"/>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row>
    <row r="79" spans="1:55" ht="12" customHeight="1">
      <c r="A79" s="493" t="s">
        <v>61</v>
      </c>
      <c r="B79" s="527"/>
      <c r="C79" s="527"/>
      <c r="D79" s="527"/>
      <c r="E79" s="527"/>
      <c r="F79" s="527"/>
      <c r="G79" s="527"/>
      <c r="H79" s="527"/>
      <c r="I79" s="527"/>
      <c r="J79" s="527"/>
      <c r="K79" s="527"/>
      <c r="L79" s="527"/>
      <c r="M79" s="527"/>
      <c r="N79" s="527"/>
      <c r="O79" s="527"/>
      <c r="P79" s="527"/>
      <c r="Q79" s="527"/>
      <c r="R79" s="527"/>
      <c r="S79" s="527"/>
      <c r="T79"/>
      <c r="U79"/>
      <c r="V79"/>
      <c r="W79"/>
      <c r="X79"/>
      <c r="Y79"/>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row>
    <row r="80" spans="1:55" ht="12" customHeight="1">
      <c r="A80" s="493" t="s">
        <v>263</v>
      </c>
      <c r="B80" s="527"/>
      <c r="C80" s="527"/>
      <c r="D80" s="527"/>
      <c r="E80" s="527"/>
      <c r="F80" s="527"/>
      <c r="G80" s="527"/>
      <c r="H80" s="527"/>
      <c r="I80" s="527"/>
      <c r="J80" s="527"/>
      <c r="K80" s="527"/>
      <c r="L80" s="527"/>
      <c r="M80" s="527"/>
      <c r="N80" s="527"/>
      <c r="O80" s="527"/>
      <c r="P80" s="527"/>
      <c r="Q80" s="527"/>
      <c r="R80" s="527"/>
      <c r="S80" s="527"/>
      <c r="T80"/>
      <c r="U80"/>
      <c r="V80"/>
      <c r="W80"/>
      <c r="X80"/>
      <c r="Y80"/>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row>
    <row r="81" spans="1:55" ht="12.75">
      <c r="A81" s="154"/>
      <c r="B81"/>
      <c r="C81"/>
      <c r="D81"/>
      <c r="E81"/>
      <c r="F81"/>
      <c r="G81" s="125"/>
      <c r="H81" s="125"/>
      <c r="I81" s="125"/>
      <c r="J81" s="125"/>
      <c r="K81" s="125"/>
      <c r="L81" s="125"/>
      <c r="M81" s="125"/>
      <c r="N81" s="125"/>
      <c r="O81" s="125"/>
      <c r="P81" s="125"/>
      <c r="Q81" s="125"/>
      <c r="R81" s="125"/>
      <c r="S81" s="125"/>
      <c r="T81"/>
      <c r="U81"/>
      <c r="V81"/>
      <c r="W81"/>
      <c r="X81"/>
      <c r="Y81"/>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row>
    <row r="82" spans="1:55" ht="12.75">
      <c r="A82"/>
      <c r="B82"/>
      <c r="C82"/>
      <c r="D82"/>
      <c r="E82"/>
      <c r="F82"/>
      <c r="G82" s="125"/>
      <c r="H82" s="125"/>
      <c r="I82" s="125"/>
      <c r="J82" s="125"/>
      <c r="K82" s="125"/>
      <c r="L82" s="125"/>
      <c r="M82" s="125"/>
      <c r="N82" s="125"/>
      <c r="O82" s="125"/>
      <c r="P82" s="125"/>
      <c r="Q82" s="125"/>
      <c r="R82" s="125"/>
      <c r="S82" s="125"/>
      <c r="T82"/>
      <c r="U82"/>
      <c r="V82"/>
      <c r="W82"/>
      <c r="X82"/>
      <c r="Y82"/>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row>
    <row r="83" spans="1:55" ht="30" customHeight="1">
      <c r="A83" s="487" t="s">
        <v>286</v>
      </c>
      <c r="B83" s="469"/>
      <c r="C83" s="469"/>
      <c r="D83" s="469"/>
      <c r="E83" s="469"/>
      <c r="F83" s="469"/>
      <c r="G83" s="469"/>
      <c r="H83" s="469"/>
      <c r="I83" s="469"/>
      <c r="J83" s="469"/>
      <c r="K83" s="469"/>
      <c r="L83" s="469"/>
      <c r="M83" s="469"/>
      <c r="N83" s="469"/>
      <c r="O83" s="469"/>
      <c r="P83" s="469"/>
      <c r="Q83" s="469"/>
      <c r="R83" s="469"/>
      <c r="S83" s="469"/>
      <c r="T83"/>
      <c r="U83"/>
      <c r="V83"/>
      <c r="W83"/>
      <c r="X83"/>
      <c r="Y83"/>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row>
    <row r="84" spans="1:55" ht="12.75">
      <c r="A84" s="456" t="s">
        <v>62</v>
      </c>
      <c r="B84" s="456"/>
      <c r="C84" s="456"/>
      <c r="D84" s="456"/>
      <c r="E84" s="456"/>
      <c r="F84" s="456"/>
      <c r="G84" s="456"/>
      <c r="H84" s="456"/>
      <c r="I84" s="456"/>
      <c r="J84" s="456"/>
      <c r="K84" s="456"/>
      <c r="L84" s="456"/>
      <c r="M84" s="456"/>
      <c r="N84" s="456"/>
      <c r="O84" s="456"/>
      <c r="P84" s="456"/>
      <c r="Q84" s="456"/>
      <c r="R84" s="456"/>
      <c r="S84" s="456"/>
      <c r="T84"/>
      <c r="U84"/>
      <c r="V84"/>
      <c r="W84"/>
      <c r="X84"/>
      <c r="Y84"/>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row>
    <row r="85" spans="1:55" ht="12.75">
      <c r="A85" s="456" t="s">
        <v>63</v>
      </c>
      <c r="B85" s="456"/>
      <c r="C85" s="456"/>
      <c r="D85" s="456"/>
      <c r="E85" s="456"/>
      <c r="F85" s="456"/>
      <c r="G85" s="456"/>
      <c r="H85" s="456"/>
      <c r="I85" s="456"/>
      <c r="J85" s="456"/>
      <c r="K85" s="456"/>
      <c r="L85" s="456"/>
      <c r="M85" s="456"/>
      <c r="N85" s="456"/>
      <c r="O85" s="456"/>
      <c r="P85" s="456"/>
      <c r="Q85" s="456"/>
      <c r="R85" s="456"/>
      <c r="S85" s="456"/>
      <c r="T85"/>
      <c r="U85"/>
      <c r="V85"/>
      <c r="W85"/>
      <c r="X85"/>
      <c r="Y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row>
    <row r="86" spans="1:55" ht="12.75">
      <c r="A86" s="456" t="s">
        <v>64</v>
      </c>
      <c r="B86" s="456"/>
      <c r="C86" s="456"/>
      <c r="D86" s="456"/>
      <c r="E86" s="456"/>
      <c r="F86" s="456"/>
      <c r="G86" s="456"/>
      <c r="H86" s="456"/>
      <c r="I86" s="456"/>
      <c r="J86" s="456"/>
      <c r="K86" s="456"/>
      <c r="L86" s="456"/>
      <c r="M86" s="456"/>
      <c r="N86" s="456"/>
      <c r="O86" s="456"/>
      <c r="P86" s="456"/>
      <c r="Q86" s="456"/>
      <c r="R86" s="456"/>
      <c r="S86" s="456"/>
      <c r="T86"/>
      <c r="U86"/>
      <c r="V86"/>
      <c r="W86"/>
      <c r="X86"/>
      <c r="Y86"/>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row>
    <row r="87" spans="1:55" ht="12.75">
      <c r="A87" s="456" t="s">
        <v>65</v>
      </c>
      <c r="B87" s="456"/>
      <c r="C87" s="456"/>
      <c r="D87" s="456"/>
      <c r="E87" s="456"/>
      <c r="F87" s="456"/>
      <c r="G87" s="456"/>
      <c r="H87" s="456"/>
      <c r="I87" s="456"/>
      <c r="J87" s="456"/>
      <c r="K87" s="456"/>
      <c r="L87" s="456"/>
      <c r="M87" s="456"/>
      <c r="N87" s="456"/>
      <c r="O87" s="456"/>
      <c r="P87" s="456"/>
      <c r="Q87" s="456"/>
      <c r="R87" s="456"/>
      <c r="S87" s="456"/>
      <c r="T87"/>
      <c r="U87"/>
      <c r="V87"/>
      <c r="W87"/>
      <c r="X87"/>
      <c r="Y87"/>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row>
    <row r="88" spans="1:55" ht="12.75">
      <c r="A88" s="456" t="s">
        <v>66</v>
      </c>
      <c r="B88" s="456"/>
      <c r="C88" s="456"/>
      <c r="D88" s="456"/>
      <c r="E88" s="456"/>
      <c r="F88" s="456"/>
      <c r="G88" s="456"/>
      <c r="H88" s="456"/>
      <c r="I88" s="456"/>
      <c r="J88" s="456"/>
      <c r="K88" s="456"/>
      <c r="L88" s="456"/>
      <c r="M88" s="456"/>
      <c r="N88" s="456"/>
      <c r="O88" s="456"/>
      <c r="P88" s="456"/>
      <c r="Q88" s="456"/>
      <c r="R88" s="456"/>
      <c r="S88" s="456"/>
      <c r="T88"/>
      <c r="U88"/>
      <c r="V88"/>
      <c r="W88"/>
      <c r="X88"/>
      <c r="Y88"/>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row>
    <row r="89" spans="1:55" ht="15" customHeight="1">
      <c r="A89" s="456" t="s">
        <v>33</v>
      </c>
      <c r="B89" s="456"/>
      <c r="C89" s="456"/>
      <c r="D89" s="456"/>
      <c r="E89" s="456"/>
      <c r="F89" s="456"/>
      <c r="G89" s="456"/>
      <c r="H89" s="456"/>
      <c r="I89" s="456"/>
      <c r="J89" s="456"/>
      <c r="K89" s="456"/>
      <c r="L89" s="456"/>
      <c r="M89" s="456"/>
      <c r="N89" s="456"/>
      <c r="O89" s="456"/>
      <c r="P89" s="456"/>
      <c r="Q89" s="456"/>
      <c r="R89" s="456"/>
      <c r="S89" s="456"/>
      <c r="T89"/>
      <c r="U89"/>
      <c r="V89"/>
      <c r="W89"/>
      <c r="X89"/>
      <c r="Y89"/>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row>
    <row r="90" spans="1:55" ht="15" customHeight="1">
      <c r="A90" s="133"/>
      <c r="B90" s="133"/>
      <c r="C90" s="133"/>
      <c r="D90" s="133"/>
      <c r="E90" s="133"/>
      <c r="F90" s="133"/>
      <c r="G90" s="133"/>
      <c r="H90" s="133"/>
      <c r="I90" s="133"/>
      <c r="J90" s="133"/>
      <c r="K90" s="133"/>
      <c r="L90" s="133"/>
      <c r="M90" s="133"/>
      <c r="N90" s="133"/>
      <c r="O90" s="133"/>
      <c r="P90" s="133"/>
      <c r="Q90" s="133"/>
      <c r="R90" s="133"/>
      <c r="S90" s="133"/>
      <c r="T90"/>
      <c r="U90"/>
      <c r="V90"/>
      <c r="W90"/>
      <c r="X90"/>
      <c r="Y90"/>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row>
    <row r="91" spans="1:55" ht="19.5" customHeight="1">
      <c r="A91" s="500"/>
      <c r="B91" s="502" t="s">
        <v>333</v>
      </c>
      <c r="C91" s="503"/>
      <c r="D91" s="503"/>
      <c r="E91" s="503"/>
      <c r="F91" s="503"/>
      <c r="G91" s="503"/>
      <c r="H91" s="505" t="s">
        <v>335</v>
      </c>
      <c r="I91" s="479"/>
      <c r="J91" s="479"/>
      <c r="K91" s="479"/>
      <c r="L91" s="479"/>
      <c r="M91" s="479"/>
      <c r="N91" s="505" t="s">
        <v>336</v>
      </c>
      <c r="O91" s="479"/>
      <c r="P91" s="479"/>
      <c r="Q91" s="479"/>
      <c r="R91" s="479"/>
      <c r="S91" s="481"/>
      <c r="T91" s="504"/>
      <c r="U91" s="504"/>
      <c r="V91" s="504"/>
      <c r="W91" s="504"/>
      <c r="X91" s="504"/>
      <c r="Y91" s="504"/>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row>
    <row r="92" spans="1:55" ht="14.25">
      <c r="A92" s="501"/>
      <c r="B92" s="126" t="s">
        <v>37</v>
      </c>
      <c r="C92" s="126" t="s">
        <v>38</v>
      </c>
      <c r="D92" s="126" t="s">
        <v>39</v>
      </c>
      <c r="E92" s="126" t="s">
        <v>40</v>
      </c>
      <c r="F92" s="126" t="s">
        <v>41</v>
      </c>
      <c r="G92" s="180" t="s">
        <v>264</v>
      </c>
      <c r="H92" s="126" t="s">
        <v>37</v>
      </c>
      <c r="I92" s="126" t="s">
        <v>38</v>
      </c>
      <c r="J92" s="126" t="s">
        <v>39</v>
      </c>
      <c r="K92" s="126" t="s">
        <v>40</v>
      </c>
      <c r="L92" s="126" t="s">
        <v>41</v>
      </c>
      <c r="M92" s="180" t="s">
        <v>264</v>
      </c>
      <c r="N92" s="126" t="s">
        <v>37</v>
      </c>
      <c r="O92" s="126" t="s">
        <v>38</v>
      </c>
      <c r="P92" s="126" t="s">
        <v>39</v>
      </c>
      <c r="Q92" s="126" t="s">
        <v>40</v>
      </c>
      <c r="R92" s="126" t="s">
        <v>41</v>
      </c>
      <c r="S92" s="181" t="s">
        <v>264</v>
      </c>
      <c r="T92" s="134"/>
      <c r="U92" s="134"/>
      <c r="V92" s="134"/>
      <c r="W92" s="134"/>
      <c r="X92" s="134"/>
      <c r="Y92" s="134"/>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row>
    <row r="93" spans="1:55" s="74" customFormat="1" ht="16.5" customHeight="1">
      <c r="A93" s="227" t="s">
        <v>67</v>
      </c>
      <c r="B93" s="496"/>
      <c r="C93" s="497"/>
      <c r="D93" s="497"/>
      <c r="E93" s="497"/>
      <c r="F93" s="497"/>
      <c r="G93" s="497"/>
      <c r="H93" s="497"/>
      <c r="I93" s="497"/>
      <c r="J93" s="497"/>
      <c r="K93" s="497"/>
      <c r="L93" s="497"/>
      <c r="M93" s="497"/>
      <c r="N93" s="497"/>
      <c r="O93" s="497"/>
      <c r="P93" s="497"/>
      <c r="Q93" s="497"/>
      <c r="R93" s="497"/>
      <c r="S93" s="497"/>
      <c r="T93" s="171"/>
      <c r="U93" s="171"/>
      <c r="V93" s="171"/>
      <c r="W93" s="171"/>
      <c r="X93" s="171"/>
      <c r="Y93" s="171"/>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row>
    <row r="94" spans="1:55" ht="15" customHeight="1">
      <c r="A94" s="100" t="s">
        <v>68</v>
      </c>
      <c r="B94" s="96"/>
      <c r="C94" s="96"/>
      <c r="D94" s="96"/>
      <c r="E94" s="96"/>
      <c r="F94" s="96"/>
      <c r="G94" s="96"/>
      <c r="H94" s="96"/>
      <c r="I94" s="96"/>
      <c r="J94" s="96"/>
      <c r="K94" s="96"/>
      <c r="L94" s="96"/>
      <c r="M94" s="96"/>
      <c r="N94" s="96"/>
      <c r="O94" s="96"/>
      <c r="P94" s="96"/>
      <c r="Q94" s="96"/>
      <c r="R94" s="96"/>
      <c r="S94" s="97"/>
      <c r="T94" s="95"/>
      <c r="U94" s="95"/>
      <c r="V94" s="95"/>
      <c r="W94" s="95"/>
      <c r="X94" s="95"/>
      <c r="Y94" s="9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row>
    <row r="95" spans="1:55" s="74" customFormat="1" ht="14.25" customHeight="1">
      <c r="A95" s="227" t="s">
        <v>348</v>
      </c>
      <c r="B95" s="498"/>
      <c r="C95" s="499"/>
      <c r="D95" s="499"/>
      <c r="E95" s="499"/>
      <c r="F95" s="499"/>
      <c r="G95" s="499"/>
      <c r="H95" s="499"/>
      <c r="I95" s="499"/>
      <c r="J95" s="499"/>
      <c r="K95" s="499"/>
      <c r="L95" s="499"/>
      <c r="M95" s="499"/>
      <c r="N95" s="499"/>
      <c r="O95" s="499"/>
      <c r="P95" s="499"/>
      <c r="Q95" s="499"/>
      <c r="R95" s="499"/>
      <c r="S95" s="499"/>
      <c r="T95" s="172"/>
      <c r="U95" s="172"/>
      <c r="V95" s="172"/>
      <c r="W95" s="172"/>
      <c r="X95" s="172"/>
      <c r="Y95" s="172"/>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row>
    <row r="96" spans="1:25" s="85" customFormat="1" ht="43.5" customHeight="1">
      <c r="A96" s="188" t="s">
        <v>349</v>
      </c>
      <c r="B96" s="96"/>
      <c r="C96" s="96"/>
      <c r="D96" s="96"/>
      <c r="E96" s="96"/>
      <c r="F96" s="96"/>
      <c r="G96" s="96"/>
      <c r="H96" s="96"/>
      <c r="I96" s="96"/>
      <c r="J96" s="96"/>
      <c r="K96" s="96"/>
      <c r="L96" s="96"/>
      <c r="M96" s="96"/>
      <c r="N96" s="96"/>
      <c r="O96" s="96"/>
      <c r="P96" s="96"/>
      <c r="Q96" s="96"/>
      <c r="R96" s="96"/>
      <c r="S96" s="97"/>
      <c r="T96" s="95"/>
      <c r="U96" s="95"/>
      <c r="V96" s="95"/>
      <c r="W96" s="95"/>
      <c r="X96" s="95"/>
      <c r="Y96" s="95"/>
    </row>
    <row r="97" spans="1:55" ht="43.5" customHeight="1">
      <c r="A97" s="188" t="s">
        <v>287</v>
      </c>
      <c r="B97" s="96"/>
      <c r="C97" s="96"/>
      <c r="D97" s="96"/>
      <c r="E97" s="96"/>
      <c r="F97" s="96"/>
      <c r="G97" s="96"/>
      <c r="H97" s="96"/>
      <c r="I97" s="96"/>
      <c r="J97" s="96"/>
      <c r="K97" s="96"/>
      <c r="L97" s="96"/>
      <c r="M97" s="96"/>
      <c r="N97" s="96"/>
      <c r="O97" s="96"/>
      <c r="P97" s="96"/>
      <c r="Q97" s="96"/>
      <c r="R97" s="96"/>
      <c r="S97" s="97"/>
      <c r="T97" s="95"/>
      <c r="U97" s="95"/>
      <c r="V97" s="95"/>
      <c r="W97" s="95"/>
      <c r="X97" s="95"/>
      <c r="Y97" s="9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row>
    <row r="98" spans="1:55" ht="28.5" customHeight="1">
      <c r="A98" s="106" t="s">
        <v>69</v>
      </c>
      <c r="B98" s="96"/>
      <c r="C98" s="96"/>
      <c r="D98" s="96"/>
      <c r="E98" s="96"/>
      <c r="F98" s="96"/>
      <c r="G98" s="96"/>
      <c r="H98" s="96"/>
      <c r="I98" s="96"/>
      <c r="J98" s="96"/>
      <c r="K98" s="96"/>
      <c r="L98" s="96"/>
      <c r="M98" s="96"/>
      <c r="N98" s="96"/>
      <c r="O98" s="96"/>
      <c r="P98" s="96"/>
      <c r="Q98" s="96"/>
      <c r="R98" s="96"/>
      <c r="S98" s="97"/>
      <c r="T98" s="95"/>
      <c r="U98" s="95"/>
      <c r="V98" s="95"/>
      <c r="W98" s="95"/>
      <c r="X98" s="95"/>
      <c r="Y98" s="9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row>
    <row r="99" spans="1:55" s="74" customFormat="1" ht="14.25">
      <c r="A99" s="227" t="s">
        <v>70</v>
      </c>
      <c r="B99" s="488"/>
      <c r="C99" s="489"/>
      <c r="D99" s="489"/>
      <c r="E99" s="489"/>
      <c r="F99" s="489"/>
      <c r="G99" s="489"/>
      <c r="H99" s="489"/>
      <c r="I99" s="489"/>
      <c r="J99" s="489"/>
      <c r="K99" s="489"/>
      <c r="L99" s="489"/>
      <c r="M99" s="489"/>
      <c r="N99" s="489"/>
      <c r="O99" s="489"/>
      <c r="P99" s="489"/>
      <c r="Q99" s="489"/>
      <c r="R99" s="489"/>
      <c r="S99" s="489"/>
      <c r="T99" s="173"/>
      <c r="U99" s="173"/>
      <c r="V99" s="173"/>
      <c r="W99" s="173"/>
      <c r="X99" s="173"/>
      <c r="Y99" s="17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row>
    <row r="100" spans="1:55" ht="15" customHeight="1">
      <c r="A100" s="100" t="s">
        <v>71</v>
      </c>
      <c r="B100" s="96"/>
      <c r="C100" s="96"/>
      <c r="D100" s="96"/>
      <c r="E100" s="96"/>
      <c r="F100" s="96"/>
      <c r="G100" s="96"/>
      <c r="H100" s="96"/>
      <c r="I100" s="96"/>
      <c r="J100" s="96"/>
      <c r="K100" s="96"/>
      <c r="L100" s="96"/>
      <c r="M100" s="96"/>
      <c r="N100" s="96"/>
      <c r="O100" s="96"/>
      <c r="P100" s="96"/>
      <c r="Q100" s="96"/>
      <c r="R100" s="96"/>
      <c r="S100" s="97"/>
      <c r="T100" s="95"/>
      <c r="U100" s="95"/>
      <c r="V100" s="95"/>
      <c r="W100" s="95"/>
      <c r="X100" s="95"/>
      <c r="Y100" s="9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row>
    <row r="101" spans="1:55" ht="15" customHeight="1">
      <c r="A101" s="106" t="s">
        <v>72</v>
      </c>
      <c r="B101" s="96"/>
      <c r="C101" s="96"/>
      <c r="D101" s="96"/>
      <c r="E101" s="96"/>
      <c r="F101" s="96"/>
      <c r="G101" s="96"/>
      <c r="H101" s="96"/>
      <c r="I101" s="96"/>
      <c r="J101" s="96"/>
      <c r="K101" s="96"/>
      <c r="L101" s="96"/>
      <c r="M101" s="96"/>
      <c r="N101" s="96"/>
      <c r="O101" s="96"/>
      <c r="P101" s="96"/>
      <c r="Q101" s="96"/>
      <c r="R101" s="96"/>
      <c r="S101" s="97"/>
      <c r="T101" s="95"/>
      <c r="U101" s="95"/>
      <c r="V101" s="95"/>
      <c r="W101" s="95"/>
      <c r="X101" s="95"/>
      <c r="Y101" s="9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row>
    <row r="102" spans="1:55" ht="15" customHeight="1">
      <c r="A102" s="106" t="s">
        <v>73</v>
      </c>
      <c r="B102" s="96"/>
      <c r="C102" s="96"/>
      <c r="D102" s="96"/>
      <c r="E102" s="96"/>
      <c r="F102" s="96"/>
      <c r="G102" s="96"/>
      <c r="H102" s="96"/>
      <c r="I102" s="96"/>
      <c r="J102" s="96"/>
      <c r="K102" s="96"/>
      <c r="L102" s="96"/>
      <c r="M102" s="96"/>
      <c r="N102" s="96"/>
      <c r="O102" s="96"/>
      <c r="P102" s="96"/>
      <c r="Q102" s="96"/>
      <c r="R102" s="96"/>
      <c r="S102" s="97"/>
      <c r="T102" s="95"/>
      <c r="U102" s="95"/>
      <c r="V102" s="95"/>
      <c r="W102" s="95"/>
      <c r="X102" s="95"/>
      <c r="Y102" s="9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row>
    <row r="103" spans="1:55" ht="15" customHeight="1">
      <c r="A103" s="106" t="s">
        <v>74</v>
      </c>
      <c r="B103" s="96"/>
      <c r="C103" s="96"/>
      <c r="D103" s="96"/>
      <c r="E103" s="96"/>
      <c r="F103" s="96"/>
      <c r="G103" s="96"/>
      <c r="H103" s="96"/>
      <c r="I103" s="96"/>
      <c r="J103" s="96"/>
      <c r="K103" s="96"/>
      <c r="L103" s="96"/>
      <c r="M103" s="96"/>
      <c r="N103" s="96"/>
      <c r="O103" s="96"/>
      <c r="P103" s="96"/>
      <c r="Q103" s="96"/>
      <c r="R103" s="96"/>
      <c r="S103" s="97"/>
      <c r="T103" s="95"/>
      <c r="U103" s="95"/>
      <c r="V103" s="95"/>
      <c r="W103" s="95"/>
      <c r="X103" s="95"/>
      <c r="Y103" s="9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row>
    <row r="104" spans="1:55" ht="15" customHeight="1">
      <c r="A104" s="106" t="s">
        <v>75</v>
      </c>
      <c r="B104" s="96"/>
      <c r="C104" s="96"/>
      <c r="D104" s="96"/>
      <c r="E104" s="96"/>
      <c r="F104" s="96"/>
      <c r="G104" s="96"/>
      <c r="H104" s="96"/>
      <c r="I104" s="96"/>
      <c r="J104" s="96"/>
      <c r="K104" s="96"/>
      <c r="L104" s="96"/>
      <c r="M104" s="96"/>
      <c r="N104" s="96"/>
      <c r="O104" s="96"/>
      <c r="P104" s="96"/>
      <c r="Q104" s="96"/>
      <c r="R104" s="96"/>
      <c r="S104" s="97"/>
      <c r="T104" s="95"/>
      <c r="U104" s="95"/>
      <c r="V104" s="95"/>
      <c r="W104" s="95"/>
      <c r="X104" s="95"/>
      <c r="Y104" s="9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row>
    <row r="105" spans="1:55" s="74" customFormat="1" ht="14.25">
      <c r="A105" s="227" t="s">
        <v>76</v>
      </c>
      <c r="B105" s="488"/>
      <c r="C105" s="489"/>
      <c r="D105" s="489"/>
      <c r="E105" s="489"/>
      <c r="F105" s="489"/>
      <c r="G105" s="489"/>
      <c r="H105" s="489"/>
      <c r="I105" s="489"/>
      <c r="J105" s="489"/>
      <c r="K105" s="489"/>
      <c r="L105" s="489"/>
      <c r="M105" s="489"/>
      <c r="N105" s="489"/>
      <c r="O105" s="489"/>
      <c r="P105" s="489"/>
      <c r="Q105" s="489"/>
      <c r="R105" s="489"/>
      <c r="S105" s="489"/>
      <c r="T105" s="173"/>
      <c r="U105" s="173"/>
      <c r="V105" s="173"/>
      <c r="W105" s="173"/>
      <c r="X105" s="173"/>
      <c r="Y105" s="17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row>
    <row r="106" spans="1:55" ht="14.25">
      <c r="A106" s="100"/>
      <c r="B106" s="96"/>
      <c r="C106" s="96"/>
      <c r="D106" s="96"/>
      <c r="E106" s="96"/>
      <c r="F106" s="96"/>
      <c r="G106" s="96"/>
      <c r="H106" s="96"/>
      <c r="I106" s="96"/>
      <c r="J106" s="96"/>
      <c r="K106" s="96"/>
      <c r="L106" s="96"/>
      <c r="M106" s="96"/>
      <c r="N106" s="96"/>
      <c r="O106" s="96"/>
      <c r="P106" s="96"/>
      <c r="Q106" s="96"/>
      <c r="R106" s="96"/>
      <c r="S106" s="97"/>
      <c r="T106" s="95"/>
      <c r="U106" s="95"/>
      <c r="V106" s="95"/>
      <c r="W106" s="95"/>
      <c r="X106" s="95"/>
      <c r="Y106" s="9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row>
    <row r="107" spans="1:55" ht="14.25">
      <c r="A107" s="100"/>
      <c r="B107" s="96"/>
      <c r="C107" s="96"/>
      <c r="D107" s="96"/>
      <c r="E107" s="96"/>
      <c r="F107" s="96"/>
      <c r="G107" s="96"/>
      <c r="H107" s="96"/>
      <c r="I107" s="96"/>
      <c r="J107" s="96"/>
      <c r="K107" s="96"/>
      <c r="L107" s="96"/>
      <c r="M107" s="96"/>
      <c r="N107" s="96"/>
      <c r="O107" s="96"/>
      <c r="P107" s="96"/>
      <c r="Q107" s="96"/>
      <c r="R107" s="96"/>
      <c r="S107" s="97"/>
      <c r="T107" s="95"/>
      <c r="U107" s="95"/>
      <c r="V107" s="95"/>
      <c r="W107" s="95"/>
      <c r="X107" s="95"/>
      <c r="Y107" s="9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row>
    <row r="108" spans="1:55" ht="15" thickBot="1">
      <c r="A108" s="101"/>
      <c r="B108" s="98"/>
      <c r="C108" s="98"/>
      <c r="D108" s="98"/>
      <c r="E108" s="98"/>
      <c r="F108" s="98"/>
      <c r="G108" s="98"/>
      <c r="H108" s="98"/>
      <c r="I108" s="98"/>
      <c r="J108" s="98"/>
      <c r="K108" s="98"/>
      <c r="L108" s="98"/>
      <c r="M108" s="98"/>
      <c r="N108" s="98"/>
      <c r="O108" s="98"/>
      <c r="P108" s="98"/>
      <c r="Q108" s="98"/>
      <c r="R108" s="98"/>
      <c r="S108" s="99"/>
      <c r="T108" s="95"/>
      <c r="U108" s="95"/>
      <c r="V108" s="95"/>
      <c r="W108" s="95"/>
      <c r="X108" s="95"/>
      <c r="Y108" s="9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row>
    <row r="109" spans="1:55" ht="9" customHeight="1">
      <c r="A109" s="225"/>
      <c r="B109" s="226"/>
      <c r="C109" s="226"/>
      <c r="D109" s="226"/>
      <c r="E109" s="226"/>
      <c r="F109" s="226"/>
      <c r="G109" s="226"/>
      <c r="H109" s="226"/>
      <c r="I109" s="226"/>
      <c r="J109" s="226"/>
      <c r="K109" s="226"/>
      <c r="L109" s="226"/>
      <c r="M109" s="226"/>
      <c r="N109" s="226"/>
      <c r="O109" s="226"/>
      <c r="P109" s="226"/>
      <c r="Q109" s="226"/>
      <c r="R109" s="226"/>
      <c r="S109" s="226"/>
      <c r="T109" s="95"/>
      <c r="U109" s="95"/>
      <c r="V109" s="95"/>
      <c r="W109" s="95"/>
      <c r="X109" s="95"/>
      <c r="Y109" s="9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row>
    <row r="110" spans="1:55" s="70" customFormat="1" ht="11.25" customHeight="1">
      <c r="A110" s="221" t="s">
        <v>77</v>
      </c>
      <c r="B110" s="131"/>
      <c r="C110" s="131"/>
      <c r="D110" s="131"/>
      <c r="E110" s="131"/>
      <c r="F110" s="135"/>
      <c r="G110" s="135"/>
      <c r="H110" s="135"/>
      <c r="I110" s="135"/>
      <c r="J110" s="135"/>
      <c r="K110" s="135"/>
      <c r="L110" s="135"/>
      <c r="M110" s="135"/>
      <c r="N110" s="135"/>
      <c r="O110" s="135"/>
      <c r="P110" s="135"/>
      <c r="Q110" s="135"/>
      <c r="R110" s="135"/>
      <c r="S110" s="135"/>
      <c r="T110" s="130"/>
      <c r="U110" s="130"/>
      <c r="V110" s="130"/>
      <c r="W110" s="130"/>
      <c r="X110" s="130"/>
      <c r="Y110" s="130"/>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row>
    <row r="111" spans="1:55" s="70" customFormat="1" ht="11.25" customHeight="1">
      <c r="A111" s="221" t="s">
        <v>78</v>
      </c>
      <c r="B111" s="131"/>
      <c r="C111" s="131"/>
      <c r="D111" s="131"/>
      <c r="E111" s="131"/>
      <c r="F111" s="135"/>
      <c r="G111" s="135"/>
      <c r="H111" s="135"/>
      <c r="I111" s="135"/>
      <c r="J111" s="135"/>
      <c r="K111" s="135"/>
      <c r="L111" s="135"/>
      <c r="M111" s="135"/>
      <c r="N111" s="135"/>
      <c r="O111" s="135"/>
      <c r="P111" s="135"/>
      <c r="Q111" s="135"/>
      <c r="R111" s="135"/>
      <c r="S111" s="135"/>
      <c r="T111" s="130"/>
      <c r="U111" s="130"/>
      <c r="V111" s="130"/>
      <c r="W111" s="130"/>
      <c r="X111" s="130"/>
      <c r="Y111" s="130"/>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row>
    <row r="112" spans="1:55" s="70" customFormat="1" ht="11.25" customHeight="1">
      <c r="A112" s="221" t="s">
        <v>79</v>
      </c>
      <c r="B112" s="131"/>
      <c r="C112" s="131"/>
      <c r="D112" s="131"/>
      <c r="E112" s="131"/>
      <c r="F112" s="135"/>
      <c r="G112" s="135"/>
      <c r="H112" s="135"/>
      <c r="I112" s="135"/>
      <c r="J112" s="135"/>
      <c r="K112" s="135"/>
      <c r="L112" s="135"/>
      <c r="M112" s="135"/>
      <c r="N112" s="135"/>
      <c r="O112" s="135"/>
      <c r="P112" s="135"/>
      <c r="Q112" s="135"/>
      <c r="R112" s="135"/>
      <c r="S112" s="135"/>
      <c r="T112" s="130"/>
      <c r="U112" s="130"/>
      <c r="V112" s="130"/>
      <c r="W112" s="130"/>
      <c r="X112" s="130"/>
      <c r="Y112" s="130"/>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row>
    <row r="113" spans="1:55" s="70" customFormat="1" ht="11.25" customHeight="1">
      <c r="A113" s="221" t="s">
        <v>80</v>
      </c>
      <c r="B113" s="131"/>
      <c r="C113" s="131"/>
      <c r="D113" s="131"/>
      <c r="E113" s="131"/>
      <c r="F113" s="135"/>
      <c r="G113" s="135"/>
      <c r="H113" s="135"/>
      <c r="I113" s="135"/>
      <c r="J113" s="135"/>
      <c r="K113" s="135"/>
      <c r="L113" s="135"/>
      <c r="M113" s="135"/>
      <c r="N113" s="135"/>
      <c r="O113" s="135"/>
      <c r="P113" s="135"/>
      <c r="Q113" s="135"/>
      <c r="R113" s="135"/>
      <c r="S113" s="135"/>
      <c r="T113" s="130"/>
      <c r="U113" s="130"/>
      <c r="V113" s="130"/>
      <c r="W113" s="130"/>
      <c r="X113" s="130"/>
      <c r="Y113" s="130"/>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row>
    <row r="114" spans="1:55" s="70" customFormat="1" ht="11.25" customHeight="1">
      <c r="A114" s="221" t="s">
        <v>81</v>
      </c>
      <c r="B114" s="131"/>
      <c r="C114" s="131"/>
      <c r="D114" s="131"/>
      <c r="E114" s="131"/>
      <c r="F114" s="135"/>
      <c r="G114" s="135"/>
      <c r="H114" s="135"/>
      <c r="I114" s="135"/>
      <c r="J114" s="135"/>
      <c r="K114" s="135"/>
      <c r="L114" s="135"/>
      <c r="M114" s="135"/>
      <c r="N114" s="135"/>
      <c r="O114" s="135"/>
      <c r="P114" s="135"/>
      <c r="Q114" s="135"/>
      <c r="R114" s="135"/>
      <c r="S114" s="135"/>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row>
    <row r="115" spans="1:55" ht="14.25" customHeight="1">
      <c r="A115" s="493" t="s">
        <v>265</v>
      </c>
      <c r="B115" s="527"/>
      <c r="C115" s="527"/>
      <c r="D115" s="527"/>
      <c r="E115" s="527"/>
      <c r="F115" s="527"/>
      <c r="G115" s="527"/>
      <c r="H115" s="527"/>
      <c r="I115" s="527"/>
      <c r="J115" s="527"/>
      <c r="K115" s="527"/>
      <c r="L115" s="527"/>
      <c r="M115" s="527"/>
      <c r="N115" s="527"/>
      <c r="O115" s="527"/>
      <c r="P115" s="527"/>
      <c r="Q115" s="527"/>
      <c r="R115" s="527"/>
      <c r="S115" s="527"/>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row>
    <row r="116" spans="1:55" ht="14.25" customHeight="1">
      <c r="A116" s="136"/>
      <c r="B116"/>
      <c r="C116"/>
      <c r="D116"/>
      <c r="E116"/>
      <c r="F116"/>
      <c r="G116" s="125"/>
      <c r="H116" s="125"/>
      <c r="I116" s="125"/>
      <c r="J116" s="125"/>
      <c r="K116" s="125"/>
      <c r="L116" s="125"/>
      <c r="M116" s="125"/>
      <c r="N116" s="125"/>
      <c r="O116" s="125"/>
      <c r="P116" s="125"/>
      <c r="Q116" s="125"/>
      <c r="R116" s="125"/>
      <c r="S116" s="12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row>
    <row r="117" spans="1:55" ht="12" customHeight="1">
      <c r="A117" s="136"/>
      <c r="B117"/>
      <c r="C117"/>
      <c r="D117"/>
      <c r="E117"/>
      <c r="F117"/>
      <c r="G117" s="125"/>
      <c r="H117" s="125"/>
      <c r="I117" s="125"/>
      <c r="J117" s="125"/>
      <c r="K117" s="125"/>
      <c r="L117" s="125"/>
      <c r="M117" s="125"/>
      <c r="N117" s="125"/>
      <c r="O117" s="125"/>
      <c r="P117" s="125"/>
      <c r="Q117" s="125"/>
      <c r="R117" s="125"/>
      <c r="S117" s="12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row>
    <row r="118" spans="1:55" ht="33" customHeight="1">
      <c r="A118" s="487" t="s">
        <v>288</v>
      </c>
      <c r="B118" s="469"/>
      <c r="C118" s="469"/>
      <c r="D118" s="469"/>
      <c r="E118" s="469"/>
      <c r="F118" s="469"/>
      <c r="G118" s="469"/>
      <c r="H118" s="469"/>
      <c r="I118" s="469"/>
      <c r="J118" s="469"/>
      <c r="K118" s="469"/>
      <c r="L118" s="469"/>
      <c r="M118" s="469"/>
      <c r="N118" s="469"/>
      <c r="O118" s="469"/>
      <c r="P118" s="469"/>
      <c r="Q118" s="469"/>
      <c r="R118" s="469"/>
      <c r="S118" s="469"/>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row>
    <row r="119" spans="1:55" ht="14.25" customHeight="1">
      <c r="A119" s="456" t="s">
        <v>82</v>
      </c>
      <c r="B119" s="456"/>
      <c r="C119" s="456"/>
      <c r="D119" s="456"/>
      <c r="E119" s="456"/>
      <c r="F119" s="456"/>
      <c r="G119" s="456"/>
      <c r="H119" s="456"/>
      <c r="I119" s="456"/>
      <c r="J119" s="456"/>
      <c r="K119" s="456"/>
      <c r="L119" s="456"/>
      <c r="M119" s="456"/>
      <c r="N119" s="456"/>
      <c r="O119" s="456"/>
      <c r="P119" s="456"/>
      <c r="Q119" s="456"/>
      <c r="R119" s="456"/>
      <c r="S119" s="456"/>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row>
    <row r="120" spans="1:55" ht="14.25" customHeight="1">
      <c r="A120" s="536" t="s">
        <v>313</v>
      </c>
      <c r="B120" s="456"/>
      <c r="C120" s="456"/>
      <c r="D120" s="456"/>
      <c r="E120" s="456"/>
      <c r="F120" s="456"/>
      <c r="G120" s="456"/>
      <c r="H120" s="456"/>
      <c r="I120" s="456"/>
      <c r="J120" s="456"/>
      <c r="K120" s="456"/>
      <c r="L120" s="456"/>
      <c r="M120" s="456"/>
      <c r="N120" s="456"/>
      <c r="O120" s="456"/>
      <c r="P120" s="456"/>
      <c r="Q120" s="456"/>
      <c r="R120" s="456"/>
      <c r="S120" s="456"/>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row>
    <row r="121" spans="1:55" ht="14.25" customHeight="1">
      <c r="A121" s="456" t="s">
        <v>83</v>
      </c>
      <c r="B121" s="456"/>
      <c r="C121" s="456"/>
      <c r="D121" s="456"/>
      <c r="E121" s="456"/>
      <c r="F121" s="456"/>
      <c r="G121" s="456"/>
      <c r="H121" s="456"/>
      <c r="I121" s="456"/>
      <c r="J121" s="456"/>
      <c r="K121" s="456"/>
      <c r="L121" s="456"/>
      <c r="M121" s="456"/>
      <c r="N121" s="456"/>
      <c r="O121" s="456"/>
      <c r="P121" s="456"/>
      <c r="Q121" s="456"/>
      <c r="R121" s="456"/>
      <c r="S121" s="456"/>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row>
    <row r="122" spans="1:55" ht="14.25" customHeight="1">
      <c r="A122" s="536" t="s">
        <v>299</v>
      </c>
      <c r="B122" s="456"/>
      <c r="C122" s="456"/>
      <c r="D122" s="456"/>
      <c r="E122" s="456"/>
      <c r="F122" s="456"/>
      <c r="G122" s="456"/>
      <c r="H122" s="456"/>
      <c r="I122" s="456"/>
      <c r="J122" s="456"/>
      <c r="K122" s="456"/>
      <c r="L122" s="456"/>
      <c r="M122" s="456"/>
      <c r="N122" s="456"/>
      <c r="O122" s="456"/>
      <c r="P122" s="456"/>
      <c r="Q122" s="456"/>
      <c r="R122" s="456"/>
      <c r="S122" s="456"/>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row>
    <row r="123" spans="1:55" ht="14.25" customHeight="1">
      <c r="A123" s="536" t="s">
        <v>314</v>
      </c>
      <c r="B123" s="456"/>
      <c r="C123" s="456"/>
      <c r="D123" s="456"/>
      <c r="E123" s="456"/>
      <c r="F123" s="456"/>
      <c r="G123" s="456"/>
      <c r="H123" s="456"/>
      <c r="I123" s="456"/>
      <c r="J123" s="456"/>
      <c r="K123" s="456"/>
      <c r="L123" s="456"/>
      <c r="M123" s="456"/>
      <c r="N123" s="456"/>
      <c r="O123" s="456"/>
      <c r="P123" s="456"/>
      <c r="Q123" s="456"/>
      <c r="R123" s="456"/>
      <c r="S123" s="456"/>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row>
    <row r="124" spans="1:55" ht="14.25" customHeight="1">
      <c r="A124" s="456" t="s">
        <v>33</v>
      </c>
      <c r="B124" s="456"/>
      <c r="C124" s="456"/>
      <c r="D124" s="456"/>
      <c r="E124" s="456"/>
      <c r="F124" s="456"/>
      <c r="G124" s="456"/>
      <c r="H124" s="456"/>
      <c r="I124" s="456"/>
      <c r="J124" s="456"/>
      <c r="K124" s="456"/>
      <c r="L124" s="456"/>
      <c r="M124" s="456"/>
      <c r="N124" s="456"/>
      <c r="O124" s="456"/>
      <c r="P124" s="456"/>
      <c r="Q124" s="456"/>
      <c r="R124" s="456"/>
      <c r="S124" s="456"/>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row>
    <row r="125" spans="1:55" ht="14.25" customHeight="1">
      <c r="A125" s="137"/>
      <c r="B125" s="133"/>
      <c r="C125" s="133"/>
      <c r="D125" s="133"/>
      <c r="E125" s="133"/>
      <c r="F125" s="133"/>
      <c r="G125" s="133"/>
      <c r="H125" s="133"/>
      <c r="I125" s="133"/>
      <c r="J125" s="133"/>
      <c r="K125" s="133"/>
      <c r="L125" s="133"/>
      <c r="M125" s="133"/>
      <c r="N125" s="133"/>
      <c r="O125" s="133"/>
      <c r="P125" s="133"/>
      <c r="Q125" s="133"/>
      <c r="R125" s="133"/>
      <c r="S125" s="133"/>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row>
    <row r="126" spans="1:55" ht="14.25" customHeight="1">
      <c r="A126"/>
      <c r="B126" s="138"/>
      <c r="C126" s="139"/>
      <c r="D126" s="139"/>
      <c r="E126" s="139"/>
      <c r="F126" s="139"/>
      <c r="G126" s="140"/>
      <c r="H126" s="511" t="s">
        <v>84</v>
      </c>
      <c r="I126" s="512"/>
      <c r="J126" s="512"/>
      <c r="K126" s="512"/>
      <c r="L126" s="512"/>
      <c r="M126" s="512"/>
      <c r="N126" s="512"/>
      <c r="O126" s="512"/>
      <c r="P126" s="512"/>
      <c r="Q126" s="512"/>
      <c r="R126" s="512"/>
      <c r="S126" s="512"/>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row>
    <row r="127" spans="1:55" ht="28.5" customHeight="1">
      <c r="A127" s="139"/>
      <c r="B127" s="482" t="s">
        <v>85</v>
      </c>
      <c r="C127" s="569"/>
      <c r="D127" s="569"/>
      <c r="E127" s="569"/>
      <c r="F127" s="569"/>
      <c r="G127" s="570"/>
      <c r="H127" s="560" t="s">
        <v>312</v>
      </c>
      <c r="I127" s="510"/>
      <c r="J127" s="510"/>
      <c r="K127" s="510"/>
      <c r="L127" s="510"/>
      <c r="M127" s="510"/>
      <c r="N127" s="481" t="s">
        <v>86</v>
      </c>
      <c r="O127" s="510"/>
      <c r="P127" s="510"/>
      <c r="Q127" s="510"/>
      <c r="R127" s="510"/>
      <c r="S127" s="510"/>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row>
    <row r="128" spans="1:55" ht="14.25" customHeight="1">
      <c r="A128" s="141"/>
      <c r="B128" s="126" t="s">
        <v>37</v>
      </c>
      <c r="C128" s="126" t="s">
        <v>38</v>
      </c>
      <c r="D128" s="126" t="s">
        <v>39</v>
      </c>
      <c r="E128" s="126" t="s">
        <v>40</v>
      </c>
      <c r="F128" s="126" t="s">
        <v>41</v>
      </c>
      <c r="G128" s="180" t="s">
        <v>191</v>
      </c>
      <c r="H128" s="126" t="s">
        <v>37</v>
      </c>
      <c r="I128" s="126" t="s">
        <v>38</v>
      </c>
      <c r="J128" s="126" t="s">
        <v>39</v>
      </c>
      <c r="K128" s="126" t="s">
        <v>40</v>
      </c>
      <c r="L128" s="126" t="s">
        <v>41</v>
      </c>
      <c r="M128" s="180" t="s">
        <v>191</v>
      </c>
      <c r="N128" s="126" t="s">
        <v>37</v>
      </c>
      <c r="O128" s="126" t="s">
        <v>38</v>
      </c>
      <c r="P128" s="126" t="s">
        <v>39</v>
      </c>
      <c r="Q128" s="126" t="s">
        <v>40</v>
      </c>
      <c r="R128" s="126" t="s">
        <v>41</v>
      </c>
      <c r="S128" s="181" t="s">
        <v>191</v>
      </c>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row>
    <row r="129" spans="1:55" s="74" customFormat="1" ht="14.25" customHeight="1">
      <c r="A129" s="208" t="s">
        <v>87</v>
      </c>
      <c r="B129" s="507"/>
      <c r="C129" s="508"/>
      <c r="D129" s="508"/>
      <c r="E129" s="508"/>
      <c r="F129" s="508"/>
      <c r="G129" s="508"/>
      <c r="H129" s="508"/>
      <c r="I129" s="508"/>
      <c r="J129" s="508"/>
      <c r="K129" s="508"/>
      <c r="L129" s="508"/>
      <c r="M129" s="508"/>
      <c r="N129" s="508"/>
      <c r="O129" s="508"/>
      <c r="P129" s="508"/>
      <c r="Q129" s="508"/>
      <c r="R129" s="508"/>
      <c r="S129" s="508"/>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row>
    <row r="130" spans="1:55" ht="26.25" customHeight="1">
      <c r="A130" s="169" t="s">
        <v>332</v>
      </c>
      <c r="B130" s="193"/>
      <c r="C130" s="193"/>
      <c r="D130" s="193"/>
      <c r="E130" s="193"/>
      <c r="F130" s="193"/>
      <c r="G130" s="189"/>
      <c r="H130" s="193"/>
      <c r="I130" s="193"/>
      <c r="J130" s="193"/>
      <c r="K130" s="193"/>
      <c r="L130" s="193"/>
      <c r="M130" s="193"/>
      <c r="N130" s="193"/>
      <c r="O130" s="189"/>
      <c r="P130" s="193"/>
      <c r="Q130" s="193"/>
      <c r="R130" s="193"/>
      <c r="S130" s="190"/>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row>
    <row r="131" spans="1:55" ht="39.75" customHeight="1">
      <c r="A131" s="228" t="s">
        <v>337</v>
      </c>
      <c r="B131" s="193"/>
      <c r="C131" s="193"/>
      <c r="D131" s="193"/>
      <c r="E131" s="193"/>
      <c r="F131" s="193"/>
      <c r="G131" s="189"/>
      <c r="H131" s="193"/>
      <c r="I131" s="193"/>
      <c r="J131" s="193"/>
      <c r="K131" s="193"/>
      <c r="L131" s="193"/>
      <c r="M131" s="193"/>
      <c r="N131" s="193"/>
      <c r="O131" s="189"/>
      <c r="P131" s="193"/>
      <c r="Q131" s="193"/>
      <c r="R131" s="193"/>
      <c r="S131" s="190"/>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row>
    <row r="132" spans="1:55" ht="15" customHeight="1">
      <c r="A132" s="169" t="s">
        <v>44</v>
      </c>
      <c r="B132" s="193"/>
      <c r="C132" s="193"/>
      <c r="D132" s="193"/>
      <c r="E132" s="193"/>
      <c r="F132" s="193"/>
      <c r="G132" s="189"/>
      <c r="H132" s="193"/>
      <c r="I132" s="193"/>
      <c r="J132" s="193"/>
      <c r="K132" s="193"/>
      <c r="L132" s="193"/>
      <c r="M132" s="189"/>
      <c r="N132" s="193"/>
      <c r="O132" s="193"/>
      <c r="P132" s="193"/>
      <c r="Q132" s="193"/>
      <c r="R132" s="193"/>
      <c r="S132" s="190"/>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row>
    <row r="133" spans="1:55" s="74" customFormat="1" ht="14.25" customHeight="1">
      <c r="A133" s="208" t="s">
        <v>45</v>
      </c>
      <c r="B133" s="507"/>
      <c r="C133" s="508"/>
      <c r="D133" s="508"/>
      <c r="E133" s="508"/>
      <c r="F133" s="508"/>
      <c r="G133" s="508"/>
      <c r="H133" s="508"/>
      <c r="I133" s="508"/>
      <c r="J133" s="508"/>
      <c r="K133" s="508"/>
      <c r="L133" s="508"/>
      <c r="M133" s="508"/>
      <c r="N133" s="508"/>
      <c r="O133" s="508"/>
      <c r="P133" s="508"/>
      <c r="Q133" s="508"/>
      <c r="R133" s="508"/>
      <c r="S133" s="508"/>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row>
    <row r="134" spans="1:55" ht="15" customHeight="1">
      <c r="A134" s="169" t="s">
        <v>46</v>
      </c>
      <c r="B134" s="191"/>
      <c r="C134" s="191"/>
      <c r="D134" s="191"/>
      <c r="E134" s="191"/>
      <c r="F134" s="191"/>
      <c r="G134" s="192"/>
      <c r="H134" s="191"/>
      <c r="I134" s="191"/>
      <c r="J134" s="191"/>
      <c r="K134" s="191"/>
      <c r="L134" s="191"/>
      <c r="M134" s="192"/>
      <c r="N134" s="191"/>
      <c r="O134" s="191"/>
      <c r="P134" s="191"/>
      <c r="Q134" s="191"/>
      <c r="R134" s="191"/>
      <c r="S134" s="190"/>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row>
    <row r="135" spans="1:55" ht="15" customHeight="1">
      <c r="A135" s="228" t="s">
        <v>331</v>
      </c>
      <c r="B135" s="191"/>
      <c r="C135" s="191"/>
      <c r="D135" s="191"/>
      <c r="E135" s="191"/>
      <c r="F135" s="191"/>
      <c r="G135" s="192"/>
      <c r="H135" s="191"/>
      <c r="I135" s="191"/>
      <c r="J135" s="191"/>
      <c r="K135" s="191"/>
      <c r="L135" s="191"/>
      <c r="M135" s="192"/>
      <c r="N135" s="191"/>
      <c r="O135" s="191"/>
      <c r="P135" s="191"/>
      <c r="Q135" s="191"/>
      <c r="R135" s="191"/>
      <c r="S135" s="190"/>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row>
    <row r="136" spans="1:55" ht="15" customHeight="1">
      <c r="A136" s="169" t="s">
        <v>48</v>
      </c>
      <c r="B136" s="191"/>
      <c r="C136" s="191"/>
      <c r="D136" s="191"/>
      <c r="E136" s="191"/>
      <c r="F136" s="191"/>
      <c r="G136" s="192"/>
      <c r="H136" s="191"/>
      <c r="I136" s="191"/>
      <c r="J136" s="191"/>
      <c r="K136" s="191"/>
      <c r="L136" s="191"/>
      <c r="M136" s="192"/>
      <c r="N136" s="191"/>
      <c r="O136" s="191"/>
      <c r="P136" s="191"/>
      <c r="Q136" s="191"/>
      <c r="R136" s="191"/>
      <c r="S136" s="190"/>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row>
    <row r="137" spans="1:55" s="74" customFormat="1" ht="14.25" customHeight="1">
      <c r="A137" s="208" t="s">
        <v>88</v>
      </c>
      <c r="B137" s="507"/>
      <c r="C137" s="508"/>
      <c r="D137" s="508"/>
      <c r="E137" s="508"/>
      <c r="F137" s="508"/>
      <c r="G137" s="508"/>
      <c r="H137" s="508"/>
      <c r="I137" s="508"/>
      <c r="J137" s="508"/>
      <c r="K137" s="508"/>
      <c r="L137" s="508"/>
      <c r="M137" s="508"/>
      <c r="N137" s="508"/>
      <c r="O137" s="508"/>
      <c r="P137" s="508"/>
      <c r="Q137" s="508"/>
      <c r="R137" s="508"/>
      <c r="S137" s="508"/>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row>
    <row r="138" spans="1:55" ht="15.75" customHeight="1">
      <c r="A138" s="169" t="s">
        <v>50</v>
      </c>
      <c r="B138" s="191"/>
      <c r="C138" s="191"/>
      <c r="D138" s="191"/>
      <c r="E138" s="191"/>
      <c r="F138" s="191"/>
      <c r="G138" s="192"/>
      <c r="H138" s="191"/>
      <c r="I138" s="191"/>
      <c r="J138" s="191"/>
      <c r="K138" s="191"/>
      <c r="L138" s="191"/>
      <c r="M138" s="192"/>
      <c r="N138" s="191"/>
      <c r="O138" s="191"/>
      <c r="P138" s="191"/>
      <c r="Q138" s="191"/>
      <c r="R138" s="191"/>
      <c r="S138" s="190"/>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row>
    <row r="139" spans="1:55" ht="25.5">
      <c r="A139" s="228" t="s">
        <v>338</v>
      </c>
      <c r="B139" s="191"/>
      <c r="C139" s="191"/>
      <c r="D139" s="191"/>
      <c r="E139" s="191"/>
      <c r="F139" s="191"/>
      <c r="G139" s="192"/>
      <c r="H139" s="191"/>
      <c r="I139" s="191"/>
      <c r="J139" s="191"/>
      <c r="K139" s="191"/>
      <c r="L139" s="191"/>
      <c r="M139" s="192"/>
      <c r="N139" s="191"/>
      <c r="O139" s="191"/>
      <c r="P139" s="191"/>
      <c r="Q139" s="191"/>
      <c r="R139" s="191"/>
      <c r="S139" s="190"/>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row>
    <row r="140" spans="1:55" ht="15" customHeight="1">
      <c r="A140" s="169" t="s">
        <v>52</v>
      </c>
      <c r="B140" s="191"/>
      <c r="C140" s="191"/>
      <c r="D140" s="191"/>
      <c r="E140" s="191"/>
      <c r="F140" s="191"/>
      <c r="G140" s="192"/>
      <c r="H140" s="191"/>
      <c r="I140" s="191"/>
      <c r="J140" s="191"/>
      <c r="K140" s="191"/>
      <c r="L140" s="191"/>
      <c r="M140" s="192"/>
      <c r="N140" s="191"/>
      <c r="O140" s="191"/>
      <c r="P140" s="191"/>
      <c r="Q140" s="191"/>
      <c r="R140" s="191"/>
      <c r="S140" s="190"/>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row>
    <row r="141" spans="1:55" s="74" customFormat="1" ht="14.25" customHeight="1">
      <c r="A141" s="208" t="s">
        <v>89</v>
      </c>
      <c r="B141" s="507"/>
      <c r="C141" s="508"/>
      <c r="D141" s="508"/>
      <c r="E141" s="508"/>
      <c r="F141" s="508"/>
      <c r="G141" s="508"/>
      <c r="H141" s="508"/>
      <c r="I141" s="508"/>
      <c r="J141" s="508"/>
      <c r="K141" s="508"/>
      <c r="L141" s="508"/>
      <c r="M141" s="508"/>
      <c r="N141" s="508"/>
      <c r="O141" s="508"/>
      <c r="P141" s="508"/>
      <c r="Q141" s="508"/>
      <c r="R141" s="508"/>
      <c r="S141" s="508"/>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row>
    <row r="142" spans="1:55" ht="15" customHeight="1">
      <c r="A142" s="106" t="s">
        <v>90</v>
      </c>
      <c r="B142" s="96"/>
      <c r="C142" s="96"/>
      <c r="D142" s="96"/>
      <c r="E142" s="96"/>
      <c r="F142" s="96"/>
      <c r="G142" s="96"/>
      <c r="H142" s="96"/>
      <c r="I142" s="96"/>
      <c r="J142" s="96"/>
      <c r="K142" s="96"/>
      <c r="L142" s="96"/>
      <c r="M142" s="96"/>
      <c r="N142" s="96"/>
      <c r="O142" s="96"/>
      <c r="P142" s="96"/>
      <c r="Q142" s="96"/>
      <c r="R142" s="96"/>
      <c r="S142" s="97"/>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row>
    <row r="143" spans="1:55" s="74" customFormat="1" ht="14.25" customHeight="1">
      <c r="A143" s="227" t="s">
        <v>55</v>
      </c>
      <c r="B143" s="229"/>
      <c r="C143" s="229"/>
      <c r="D143" s="229"/>
      <c r="E143" s="229"/>
      <c r="F143" s="229"/>
      <c r="G143" s="229"/>
      <c r="H143" s="229"/>
      <c r="I143" s="229"/>
      <c r="J143" s="229"/>
      <c r="K143" s="229"/>
      <c r="L143" s="229"/>
      <c r="M143" s="229"/>
      <c r="N143" s="230"/>
      <c r="O143" s="230"/>
      <c r="P143" s="230"/>
      <c r="Q143" s="230"/>
      <c r="R143" s="230"/>
      <c r="S143" s="231"/>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row>
    <row r="144" spans="1:55" ht="14.25" customHeight="1">
      <c r="A144" s="106"/>
      <c r="B144" s="96"/>
      <c r="C144" s="96"/>
      <c r="D144" s="96"/>
      <c r="E144" s="96"/>
      <c r="F144" s="96"/>
      <c r="G144" s="96"/>
      <c r="H144" s="96"/>
      <c r="I144" s="96"/>
      <c r="J144" s="96"/>
      <c r="K144" s="96"/>
      <c r="L144" s="96"/>
      <c r="M144" s="96"/>
      <c r="N144" s="96"/>
      <c r="O144" s="96"/>
      <c r="P144" s="96"/>
      <c r="Q144" s="96"/>
      <c r="R144" s="96"/>
      <c r="S144" s="97"/>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row>
    <row r="145" spans="1:55" ht="14.25" customHeight="1">
      <c r="A145" s="106"/>
      <c r="B145" s="96"/>
      <c r="C145" s="96"/>
      <c r="D145" s="96"/>
      <c r="E145" s="96"/>
      <c r="F145" s="96"/>
      <c r="G145" s="96"/>
      <c r="H145" s="96"/>
      <c r="I145" s="96"/>
      <c r="J145" s="96"/>
      <c r="K145" s="96"/>
      <c r="L145" s="96"/>
      <c r="M145" s="96"/>
      <c r="N145" s="96"/>
      <c r="O145" s="96"/>
      <c r="P145" s="96"/>
      <c r="Q145" s="96"/>
      <c r="R145" s="96"/>
      <c r="S145" s="97"/>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row>
    <row r="146" spans="1:55" ht="11.25" customHeight="1" thickBot="1">
      <c r="A146" s="107"/>
      <c r="B146" s="98"/>
      <c r="C146" s="98"/>
      <c r="D146" s="98"/>
      <c r="E146" s="98"/>
      <c r="F146" s="98"/>
      <c r="G146" s="98"/>
      <c r="H146" s="98"/>
      <c r="I146" s="98"/>
      <c r="J146" s="98"/>
      <c r="K146" s="98"/>
      <c r="L146" s="98"/>
      <c r="M146" s="98"/>
      <c r="N146" s="98"/>
      <c r="O146" s="98"/>
      <c r="P146" s="98"/>
      <c r="Q146" s="98"/>
      <c r="R146" s="98"/>
      <c r="S146" s="99"/>
      <c r="T146"/>
      <c r="U146"/>
      <c r="V146"/>
      <c r="W146"/>
      <c r="X146"/>
      <c r="Y146"/>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row>
    <row r="147" spans="1:55" ht="9" customHeight="1">
      <c r="A147" s="232"/>
      <c r="B147" s="226"/>
      <c r="C147" s="226"/>
      <c r="D147" s="226"/>
      <c r="E147" s="226"/>
      <c r="F147" s="226"/>
      <c r="G147" s="226"/>
      <c r="H147" s="226"/>
      <c r="I147" s="226"/>
      <c r="J147" s="226"/>
      <c r="K147" s="226"/>
      <c r="L147" s="226"/>
      <c r="M147" s="226"/>
      <c r="N147" s="233"/>
      <c r="O147" s="233"/>
      <c r="P147" s="233"/>
      <c r="Q147" s="233"/>
      <c r="R147" s="233"/>
      <c r="S147" s="233"/>
      <c r="T147"/>
      <c r="U147"/>
      <c r="V147"/>
      <c r="W147"/>
      <c r="X147"/>
      <c r="Y147"/>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row>
    <row r="148" spans="1:55" ht="14.25" customHeight="1">
      <c r="A148" s="483" t="s">
        <v>91</v>
      </c>
      <c r="B148" s="484"/>
      <c r="C148" s="484"/>
      <c r="D148" s="484"/>
      <c r="E148" s="484"/>
      <c r="F148" s="484"/>
      <c r="G148" s="484"/>
      <c r="H148" s="484"/>
      <c r="I148" s="484"/>
      <c r="J148" s="484"/>
      <c r="K148" s="484"/>
      <c r="L148" s="125"/>
      <c r="M148" s="125"/>
      <c r="N148" s="125"/>
      <c r="O148" s="125"/>
      <c r="P148" s="125"/>
      <c r="Q148" s="125"/>
      <c r="R148" s="125"/>
      <c r="S148" s="125"/>
      <c r="T148"/>
      <c r="U148"/>
      <c r="V148"/>
      <c r="W148"/>
      <c r="X148"/>
      <c r="Y148"/>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row>
    <row r="149" spans="1:55" ht="14.25" customHeight="1">
      <c r="A149" s="483" t="s">
        <v>266</v>
      </c>
      <c r="B149" s="484"/>
      <c r="C149" s="484"/>
      <c r="D149" s="484"/>
      <c r="E149" s="484"/>
      <c r="F149" s="484"/>
      <c r="G149" s="484"/>
      <c r="H149" s="484"/>
      <c r="I149" s="484"/>
      <c r="J149" s="484"/>
      <c r="K149" s="484"/>
      <c r="L149" s="125"/>
      <c r="M149" s="125"/>
      <c r="N149" s="125"/>
      <c r="O149" s="125"/>
      <c r="P149" s="125"/>
      <c r="Q149" s="125"/>
      <c r="R149" s="125"/>
      <c r="S149" s="125"/>
      <c r="T149"/>
      <c r="U149"/>
      <c r="V149"/>
      <c r="W149"/>
      <c r="X149"/>
      <c r="Y149"/>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row>
    <row r="150" spans="1:55" ht="14.25" customHeight="1">
      <c r="A150" s="234"/>
      <c r="B150" s="235"/>
      <c r="C150" s="235"/>
      <c r="D150" s="235"/>
      <c r="E150" s="235"/>
      <c r="F150" s="235"/>
      <c r="G150" s="235"/>
      <c r="H150" s="235"/>
      <c r="I150" s="235"/>
      <c r="J150" s="235"/>
      <c r="K150" s="235"/>
      <c r="L150" s="125"/>
      <c r="M150" s="125"/>
      <c r="N150" s="125"/>
      <c r="O150" s="125"/>
      <c r="P150" s="125"/>
      <c r="Q150" s="125"/>
      <c r="R150" s="125"/>
      <c r="S150" s="125"/>
      <c r="T150"/>
      <c r="U150"/>
      <c r="V150"/>
      <c r="W150"/>
      <c r="X150"/>
      <c r="Y150"/>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row>
    <row r="151" spans="1:55" ht="24.75" customHeight="1">
      <c r="A151" s="136"/>
      <c r="B151"/>
      <c r="C151"/>
      <c r="D151"/>
      <c r="E151"/>
      <c r="F151"/>
      <c r="G151" s="125"/>
      <c r="H151" s="125"/>
      <c r="I151" s="125"/>
      <c r="J151" s="125"/>
      <c r="K151" s="125"/>
      <c r="L151" s="125"/>
      <c r="M151" s="125"/>
      <c r="N151" s="125"/>
      <c r="O151" s="125"/>
      <c r="P151" s="125"/>
      <c r="Q151" s="125"/>
      <c r="R151" s="125"/>
      <c r="S151" s="125"/>
      <c r="T151"/>
      <c r="U151"/>
      <c r="V151"/>
      <c r="W151"/>
      <c r="X151"/>
      <c r="Y151"/>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row>
    <row r="152" spans="1:55" ht="33" customHeight="1">
      <c r="A152" s="506" t="s">
        <v>343</v>
      </c>
      <c r="B152" s="469"/>
      <c r="C152" s="469"/>
      <c r="D152" s="469"/>
      <c r="E152" s="469"/>
      <c r="F152" s="469"/>
      <c r="G152" s="469"/>
      <c r="H152" s="469"/>
      <c r="I152" s="469"/>
      <c r="J152" s="469"/>
      <c r="K152" s="469"/>
      <c r="L152" s="469"/>
      <c r="M152" s="469"/>
      <c r="N152" s="469"/>
      <c r="O152" s="469"/>
      <c r="P152" s="469"/>
      <c r="Q152" s="469"/>
      <c r="R152" s="469"/>
      <c r="S152" s="469"/>
      <c r="T152" s="194"/>
      <c r="U152" s="509"/>
      <c r="V152" s="509"/>
      <c r="W152" s="509"/>
      <c r="X152" s="509"/>
      <c r="Y152" s="509"/>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row>
    <row r="153" spans="1:55" ht="14.25" customHeight="1">
      <c r="A153" s="136"/>
      <c r="B153"/>
      <c r="C153"/>
      <c r="D153"/>
      <c r="E153"/>
      <c r="F153"/>
      <c r="G153" s="125"/>
      <c r="H153" s="125"/>
      <c r="I153" s="125"/>
      <c r="J153" s="125"/>
      <c r="K153" s="125"/>
      <c r="L153" s="125"/>
      <c r="M153" s="125"/>
      <c r="N153" s="125"/>
      <c r="O153" s="125"/>
      <c r="P153" s="125"/>
      <c r="Q153" s="125"/>
      <c r="R153" s="125"/>
      <c r="S153" s="125"/>
      <c r="T153"/>
      <c r="U153"/>
      <c r="V153"/>
      <c r="W153"/>
      <c r="X153"/>
      <c r="Y153"/>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row>
    <row r="154" spans="1:55" ht="14.25" customHeight="1">
      <c r="A154" s="136"/>
      <c r="B154" s="481" t="s">
        <v>237</v>
      </c>
      <c r="C154" s="510"/>
      <c r="D154" s="510"/>
      <c r="E154"/>
      <c r="F154"/>
      <c r="G154" s="125"/>
      <c r="H154" s="125"/>
      <c r="I154" s="125"/>
      <c r="J154" s="125"/>
      <c r="K154" s="125"/>
      <c r="L154" s="125"/>
      <c r="M154" s="125"/>
      <c r="N154" s="125"/>
      <c r="O154" s="125"/>
      <c r="P154" s="125"/>
      <c r="Q154" s="125"/>
      <c r="R154" s="125"/>
      <c r="S154" s="125"/>
      <c r="T154"/>
      <c r="U154"/>
      <c r="V154"/>
      <c r="W154"/>
      <c r="X154"/>
      <c r="Y154"/>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row>
    <row r="155" spans="1:55" ht="66" customHeight="1">
      <c r="A155" s="215"/>
      <c r="B155" s="236" t="s">
        <v>334</v>
      </c>
      <c r="C155" s="237" t="s">
        <v>335</v>
      </c>
      <c r="D155" s="220" t="s">
        <v>336</v>
      </c>
      <c r="E155"/>
      <c r="F155"/>
      <c r="G155" s="125"/>
      <c r="H155" s="125"/>
      <c r="I155" s="125"/>
      <c r="J155" s="125"/>
      <c r="K155" s="125"/>
      <c r="L155" s="125"/>
      <c r="M155" s="125"/>
      <c r="N155" s="125"/>
      <c r="O155" s="125"/>
      <c r="P155" s="125"/>
      <c r="Q155" s="125"/>
      <c r="R155" s="125"/>
      <c r="S155" s="125"/>
      <c r="T155"/>
      <c r="U155"/>
      <c r="V155"/>
      <c r="W155"/>
      <c r="X155"/>
      <c r="Y15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row>
    <row r="156" spans="1:55" ht="14.25" customHeight="1">
      <c r="A156" s="129" t="s">
        <v>92</v>
      </c>
      <c r="B156" s="195"/>
      <c r="C156" s="192"/>
      <c r="D156" s="195"/>
      <c r="E156"/>
      <c r="F156"/>
      <c r="G156" s="125"/>
      <c r="H156" s="125"/>
      <c r="I156" s="125"/>
      <c r="J156" s="125"/>
      <c r="K156" s="125"/>
      <c r="L156" s="125"/>
      <c r="M156" s="125"/>
      <c r="N156" s="125"/>
      <c r="O156" s="125"/>
      <c r="P156" s="125"/>
      <c r="Q156" s="125"/>
      <c r="R156" s="125"/>
      <c r="S156" s="125"/>
      <c r="T156"/>
      <c r="U156"/>
      <c r="V156"/>
      <c r="W156"/>
      <c r="X156"/>
      <c r="Y156"/>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row>
    <row r="157" spans="1:55" ht="14.25" customHeight="1">
      <c r="A157" s="129" t="s">
        <v>93</v>
      </c>
      <c r="B157" s="195"/>
      <c r="C157" s="192"/>
      <c r="D157" s="195"/>
      <c r="E157"/>
      <c r="F157"/>
      <c r="G157" s="125"/>
      <c r="H157" s="125"/>
      <c r="I157" s="125"/>
      <c r="J157" s="125"/>
      <c r="K157" s="125"/>
      <c r="L157" s="125"/>
      <c r="M157" s="125"/>
      <c r="N157" s="125"/>
      <c r="O157" s="125"/>
      <c r="P157" s="125"/>
      <c r="Q157" s="125"/>
      <c r="R157" s="125"/>
      <c r="S157" s="125"/>
      <c r="T157"/>
      <c r="U157"/>
      <c r="V157"/>
      <c r="W157"/>
      <c r="X157"/>
      <c r="Y157"/>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row>
    <row r="158" spans="1:55" ht="14.25" customHeight="1">
      <c r="A158" s="129" t="s">
        <v>94</v>
      </c>
      <c r="B158" s="195"/>
      <c r="C158" s="192"/>
      <c r="D158" s="195"/>
      <c r="E158"/>
      <c r="F158"/>
      <c r="G158" s="125"/>
      <c r="H158" s="125"/>
      <c r="I158" s="125"/>
      <c r="J158" s="125"/>
      <c r="K158" s="125"/>
      <c r="L158" s="125"/>
      <c r="M158" s="125"/>
      <c r="N158" s="125"/>
      <c r="O158" s="125"/>
      <c r="P158" s="125"/>
      <c r="Q158" s="125"/>
      <c r="R158" s="125"/>
      <c r="S158" s="125"/>
      <c r="T158"/>
      <c r="U158"/>
      <c r="V158"/>
      <c r="W158"/>
      <c r="X158"/>
      <c r="Y158"/>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row>
    <row r="159" spans="1:55" ht="14.25" customHeight="1">
      <c r="A159" s="129" t="s">
        <v>95</v>
      </c>
      <c r="B159" s="195"/>
      <c r="C159" s="192"/>
      <c r="D159" s="195"/>
      <c r="E159"/>
      <c r="F159"/>
      <c r="G159" s="125"/>
      <c r="H159" s="125"/>
      <c r="I159" s="125"/>
      <c r="J159" s="125"/>
      <c r="K159" s="125"/>
      <c r="L159" s="125"/>
      <c r="M159" s="125"/>
      <c r="N159" s="125"/>
      <c r="O159" s="125"/>
      <c r="P159" s="125"/>
      <c r="Q159" s="125"/>
      <c r="R159" s="125"/>
      <c r="S159" s="125"/>
      <c r="T159"/>
      <c r="U159"/>
      <c r="V159"/>
      <c r="W159"/>
      <c r="X159"/>
      <c r="Y159"/>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row>
    <row r="160" spans="1:55" ht="14.25" customHeight="1">
      <c r="A160" s="176" t="s">
        <v>267</v>
      </c>
      <c r="B160" s="195"/>
      <c r="C160" s="192"/>
      <c r="D160" s="195"/>
      <c r="E160"/>
      <c r="F160"/>
      <c r="G160" s="125"/>
      <c r="H160" s="125"/>
      <c r="I160" s="125"/>
      <c r="J160" s="125"/>
      <c r="K160" s="125"/>
      <c r="L160" s="125"/>
      <c r="M160" s="125"/>
      <c r="N160" s="125"/>
      <c r="O160" s="125"/>
      <c r="P160" s="125"/>
      <c r="Q160" s="125"/>
      <c r="R160" s="125"/>
      <c r="S160" s="125"/>
      <c r="T160"/>
      <c r="U160"/>
      <c r="V160"/>
      <c r="W160"/>
      <c r="X160"/>
      <c r="Y160"/>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row>
    <row r="161" spans="1:55" ht="14.25" customHeight="1" thickBot="1">
      <c r="A161" s="179" t="s">
        <v>268</v>
      </c>
      <c r="B161" s="196"/>
      <c r="C161" s="197"/>
      <c r="D161" s="196"/>
      <c r="E161"/>
      <c r="F161"/>
      <c r="G161" s="125"/>
      <c r="H161" s="125"/>
      <c r="I161" s="125"/>
      <c r="J161" s="125"/>
      <c r="K161" s="125"/>
      <c r="L161" s="125"/>
      <c r="M161" s="125"/>
      <c r="N161" s="125"/>
      <c r="O161" s="125"/>
      <c r="P161" s="125"/>
      <c r="Q161" s="125"/>
      <c r="R161" s="125"/>
      <c r="S161" s="125"/>
      <c r="T161"/>
      <c r="U161"/>
      <c r="V161"/>
      <c r="W161"/>
      <c r="X161"/>
      <c r="Y161"/>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row>
    <row r="162" spans="1:55" ht="11.25" customHeight="1">
      <c r="A162"/>
      <c r="B162" s="226"/>
      <c r="C162" s="233"/>
      <c r="D162" s="233"/>
      <c r="E162"/>
      <c r="F162"/>
      <c r="G162" s="125"/>
      <c r="H162" s="125"/>
      <c r="I162" s="125"/>
      <c r="J162" s="125"/>
      <c r="K162" s="125"/>
      <c r="L162" s="125"/>
      <c r="M162" s="125"/>
      <c r="N162" s="125"/>
      <c r="O162" s="125"/>
      <c r="P162" s="125"/>
      <c r="Q162" s="125"/>
      <c r="R162" s="125"/>
      <c r="S162" s="12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row>
    <row r="163" spans="1:55" s="70" customFormat="1" ht="11.25" customHeight="1">
      <c r="A163" s="221" t="s">
        <v>96</v>
      </c>
      <c r="B163" s="135"/>
      <c r="C163" s="135"/>
      <c r="D163" s="135"/>
      <c r="E163" s="135"/>
      <c r="F163" s="135"/>
      <c r="G163" s="135"/>
      <c r="H163" s="135"/>
      <c r="I163" s="135"/>
      <c r="J163" s="135"/>
      <c r="K163" s="135"/>
      <c r="L163" s="135"/>
      <c r="M163" s="135"/>
      <c r="N163" s="135"/>
      <c r="O163" s="135"/>
      <c r="P163" s="135"/>
      <c r="Q163" s="135"/>
      <c r="R163" s="135"/>
      <c r="S163" s="135"/>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row>
    <row r="164" spans="1:55" s="70" customFormat="1" ht="11.25" customHeight="1">
      <c r="A164" s="221" t="s">
        <v>97</v>
      </c>
      <c r="B164" s="135"/>
      <c r="C164" s="135"/>
      <c r="D164" s="135"/>
      <c r="E164" s="135"/>
      <c r="F164" s="135"/>
      <c r="G164" s="135"/>
      <c r="H164" s="135"/>
      <c r="I164" s="135"/>
      <c r="J164" s="135"/>
      <c r="K164" s="135"/>
      <c r="L164" s="135"/>
      <c r="M164" s="135"/>
      <c r="N164" s="135"/>
      <c r="O164" s="135"/>
      <c r="P164" s="135"/>
      <c r="Q164" s="135"/>
      <c r="R164" s="135"/>
      <c r="S164" s="135"/>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row>
    <row r="165" spans="1:55" ht="14.25" customHeight="1">
      <c r="A165" s="483" t="s">
        <v>269</v>
      </c>
      <c r="B165" s="484"/>
      <c r="C165" s="484"/>
      <c r="D165" s="484"/>
      <c r="E165" s="484"/>
      <c r="F165" s="484"/>
      <c r="G165" s="484"/>
      <c r="H165" s="484"/>
      <c r="I165" s="484"/>
      <c r="J165" s="484"/>
      <c r="K165" s="484"/>
      <c r="L165" s="125"/>
      <c r="M165" s="125"/>
      <c r="N165" s="125"/>
      <c r="O165" s="125"/>
      <c r="P165" s="125"/>
      <c r="Q165" s="125"/>
      <c r="R165" s="125"/>
      <c r="S165" s="12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row>
    <row r="166" spans="1:55" ht="14.25" customHeight="1">
      <c r="A166" s="234"/>
      <c r="B166" s="235"/>
      <c r="C166" s="235"/>
      <c r="D166" s="235"/>
      <c r="E166" s="235"/>
      <c r="F166" s="235"/>
      <c r="G166" s="235"/>
      <c r="H166" s="235"/>
      <c r="I166" s="235"/>
      <c r="J166" s="235"/>
      <c r="K166" s="235"/>
      <c r="L166" s="125"/>
      <c r="M166" s="125"/>
      <c r="N166" s="125"/>
      <c r="O166" s="125"/>
      <c r="P166" s="125"/>
      <c r="Q166" s="125"/>
      <c r="R166" s="125"/>
      <c r="S166" s="12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row>
    <row r="167" spans="1:55" ht="14.25" customHeight="1">
      <c r="A167"/>
      <c r="B167"/>
      <c r="C167"/>
      <c r="D167"/>
      <c r="E167"/>
      <c r="F167"/>
      <c r="G167" s="125"/>
      <c r="H167" s="125"/>
      <c r="I167" s="125"/>
      <c r="J167" s="125"/>
      <c r="K167" s="125"/>
      <c r="L167" s="125"/>
      <c r="M167" s="125"/>
      <c r="N167" s="125"/>
      <c r="O167" s="125"/>
      <c r="P167" s="125"/>
      <c r="Q167" s="125"/>
      <c r="R167" s="125"/>
      <c r="S167" s="12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row>
    <row r="168" spans="1:55" ht="33" customHeight="1">
      <c r="A168" s="487" t="s">
        <v>289</v>
      </c>
      <c r="B168" s="469"/>
      <c r="C168" s="469"/>
      <c r="D168" s="469"/>
      <c r="E168" s="469"/>
      <c r="F168" s="469"/>
      <c r="G168" s="469"/>
      <c r="H168" s="469"/>
      <c r="I168" s="469"/>
      <c r="J168" s="469"/>
      <c r="K168" s="469"/>
      <c r="L168" s="469"/>
      <c r="M168" s="469"/>
      <c r="N168" s="469"/>
      <c r="O168" s="469"/>
      <c r="P168" s="469"/>
      <c r="Q168" s="469"/>
      <c r="R168" s="469"/>
      <c r="S168" s="469"/>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row>
    <row r="169" spans="1:55" ht="18" customHeight="1">
      <c r="A169"/>
      <c r="B169"/>
      <c r="C169"/>
      <c r="D169"/>
      <c r="E169"/>
      <c r="F169"/>
      <c r="G169" s="125"/>
      <c r="H169" s="125"/>
      <c r="I169" s="125"/>
      <c r="J169" s="125"/>
      <c r="K169" s="125"/>
      <c r="L169" s="125"/>
      <c r="M169" s="125"/>
      <c r="N169" s="125"/>
      <c r="O169" s="125"/>
      <c r="P169" s="125"/>
      <c r="Q169" s="125"/>
      <c r="R169" s="125"/>
      <c r="S169" s="12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row>
    <row r="170" spans="1:55" s="51" customFormat="1" ht="26.25" customHeight="1">
      <c r="A170" s="535"/>
      <c r="B170" s="479" t="s">
        <v>13</v>
      </c>
      <c r="C170" s="479" t="s">
        <v>98</v>
      </c>
      <c r="D170" s="479" t="s">
        <v>99</v>
      </c>
      <c r="E170" s="479" t="s">
        <v>100</v>
      </c>
      <c r="F170" s="481" t="s">
        <v>101</v>
      </c>
      <c r="G170" s="238"/>
      <c r="H170" s="238"/>
      <c r="I170" s="238"/>
      <c r="J170" s="238"/>
      <c r="K170" s="238"/>
      <c r="L170" s="238"/>
      <c r="M170" s="238"/>
      <c r="N170" s="238"/>
      <c r="O170" s="238"/>
      <c r="P170" s="238"/>
      <c r="Q170" s="238"/>
      <c r="R170" s="238"/>
      <c r="S170" s="238"/>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row>
    <row r="171" spans="1:55" ht="40.5" customHeight="1">
      <c r="A171" s="538"/>
      <c r="B171" s="480"/>
      <c r="C171" s="480"/>
      <c r="D171" s="480"/>
      <c r="E171" s="480"/>
      <c r="F171" s="482"/>
      <c r="G171" s="125"/>
      <c r="H171" s="125"/>
      <c r="I171" s="125"/>
      <c r="J171" s="125"/>
      <c r="K171" s="125"/>
      <c r="L171" s="125"/>
      <c r="M171" s="125"/>
      <c r="N171" s="125"/>
      <c r="O171" s="125"/>
      <c r="P171" s="125"/>
      <c r="Q171" s="125"/>
      <c r="R171" s="125"/>
      <c r="S171" s="12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row>
    <row r="172" spans="1:55" ht="14.25">
      <c r="A172" s="129" t="s">
        <v>92</v>
      </c>
      <c r="B172" s="119"/>
      <c r="C172" s="119"/>
      <c r="D172" s="119"/>
      <c r="E172" s="119"/>
      <c r="F172" s="120"/>
      <c r="G172" s="125"/>
      <c r="H172" s="125"/>
      <c r="I172" s="125"/>
      <c r="J172" s="125"/>
      <c r="K172" s="125"/>
      <c r="L172" s="125"/>
      <c r="M172" s="125"/>
      <c r="N172" s="125"/>
      <c r="O172" s="125"/>
      <c r="P172" s="125"/>
      <c r="Q172" s="125"/>
      <c r="R172" s="125"/>
      <c r="S172" s="12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row>
    <row r="173" spans="1:55" ht="14.25">
      <c r="A173" s="129" t="s">
        <v>93</v>
      </c>
      <c r="B173" s="96"/>
      <c r="C173" s="96"/>
      <c r="D173" s="96"/>
      <c r="E173" s="96"/>
      <c r="F173" s="120"/>
      <c r="G173" s="125"/>
      <c r="H173" s="125"/>
      <c r="I173" s="125"/>
      <c r="J173" s="125"/>
      <c r="K173" s="125"/>
      <c r="L173" s="125"/>
      <c r="M173" s="125"/>
      <c r="N173" s="125"/>
      <c r="O173" s="125"/>
      <c r="P173" s="125"/>
      <c r="Q173" s="125"/>
      <c r="R173" s="125"/>
      <c r="S173" s="12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row>
    <row r="174" spans="1:55" ht="14.25">
      <c r="A174" s="129" t="s">
        <v>94</v>
      </c>
      <c r="B174" s="96"/>
      <c r="C174" s="96"/>
      <c r="D174" s="96"/>
      <c r="E174" s="96"/>
      <c r="F174" s="120"/>
      <c r="G174" s="125"/>
      <c r="H174" s="125"/>
      <c r="I174" s="125"/>
      <c r="J174" s="125"/>
      <c r="K174" s="125"/>
      <c r="L174" s="125"/>
      <c r="M174" s="125"/>
      <c r="N174" s="125"/>
      <c r="O174" s="125"/>
      <c r="P174" s="125"/>
      <c r="Q174" s="125"/>
      <c r="R174" s="125"/>
      <c r="S174" s="12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row>
    <row r="175" spans="1:55" ht="14.25">
      <c r="A175" s="129" t="s">
        <v>95</v>
      </c>
      <c r="B175" s="96"/>
      <c r="C175" s="96"/>
      <c r="D175" s="96"/>
      <c r="E175" s="96"/>
      <c r="F175" s="120"/>
      <c r="G175" s="125"/>
      <c r="H175" s="125"/>
      <c r="I175" s="125"/>
      <c r="J175" s="125"/>
      <c r="K175" s="125"/>
      <c r="L175" s="125"/>
      <c r="M175" s="125"/>
      <c r="N175" s="125"/>
      <c r="O175" s="125"/>
      <c r="P175" s="125"/>
      <c r="Q175" s="125"/>
      <c r="R175" s="125"/>
      <c r="S175" s="12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row>
    <row r="176" spans="1:55" ht="14.25">
      <c r="A176" s="176" t="s">
        <v>267</v>
      </c>
      <c r="B176" s="182"/>
      <c r="C176" s="182"/>
      <c r="D176" s="182"/>
      <c r="E176" s="182"/>
      <c r="F176" s="178"/>
      <c r="G176" s="125"/>
      <c r="H176" s="125"/>
      <c r="I176" s="125"/>
      <c r="J176" s="125"/>
      <c r="K176" s="125"/>
      <c r="L176" s="125"/>
      <c r="M176" s="125"/>
      <c r="N176" s="125"/>
      <c r="O176" s="125"/>
      <c r="P176" s="125"/>
      <c r="Q176" s="125"/>
      <c r="R176" s="125"/>
      <c r="S176" s="12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row>
    <row r="177" spans="1:55" ht="15" thickBot="1">
      <c r="A177" s="179" t="s">
        <v>268</v>
      </c>
      <c r="B177" s="98"/>
      <c r="C177" s="98"/>
      <c r="D177" s="98"/>
      <c r="E177" s="98"/>
      <c r="F177" s="121"/>
      <c r="G177" s="125"/>
      <c r="H177" s="125"/>
      <c r="I177" s="125"/>
      <c r="J177" s="125"/>
      <c r="K177" s="125"/>
      <c r="L177" s="125"/>
      <c r="M177" s="125"/>
      <c r="N177" s="125"/>
      <c r="O177" s="125"/>
      <c r="P177" s="125"/>
      <c r="Q177" s="125"/>
      <c r="R177" s="125"/>
      <c r="S177" s="12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row>
    <row r="178" spans="1:55" ht="11.25" customHeight="1">
      <c r="A178"/>
      <c r="B178" s="233"/>
      <c r="C178" s="233"/>
      <c r="D178" s="233"/>
      <c r="E178" s="233"/>
      <c r="F178" s="222"/>
      <c r="G178" s="125"/>
      <c r="H178" s="125"/>
      <c r="I178" s="125"/>
      <c r="J178" s="125"/>
      <c r="K178" s="125"/>
      <c r="L178" s="125"/>
      <c r="M178" s="125"/>
      <c r="N178" s="125"/>
      <c r="O178" s="125"/>
      <c r="P178" s="125"/>
      <c r="Q178" s="125"/>
      <c r="R178" s="125"/>
      <c r="S178" s="12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row>
    <row r="179" spans="1:55" s="70" customFormat="1" ht="11.25" customHeight="1">
      <c r="A179" s="221" t="s">
        <v>102</v>
      </c>
      <c r="B179" s="239"/>
      <c r="C179" s="239"/>
      <c r="D179" s="239"/>
      <c r="E179" s="239"/>
      <c r="F179" s="223"/>
      <c r="G179" s="135"/>
      <c r="H179" s="135"/>
      <c r="I179" s="135"/>
      <c r="J179" s="135"/>
      <c r="K179" s="135"/>
      <c r="L179" s="135"/>
      <c r="M179" s="135"/>
      <c r="N179" s="135"/>
      <c r="O179" s="135"/>
      <c r="P179" s="135"/>
      <c r="Q179" s="135"/>
      <c r="R179" s="135"/>
      <c r="S179" s="135"/>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row>
    <row r="180" spans="1:55" s="70" customFormat="1" ht="11.25" customHeight="1">
      <c r="A180" s="221" t="s">
        <v>103</v>
      </c>
      <c r="B180" s="239"/>
      <c r="C180" s="239"/>
      <c r="D180" s="239"/>
      <c r="E180" s="239"/>
      <c r="F180" s="223"/>
      <c r="G180" s="135"/>
      <c r="H180" s="135"/>
      <c r="I180" s="135"/>
      <c r="J180" s="135"/>
      <c r="K180" s="135"/>
      <c r="L180" s="135"/>
      <c r="M180" s="135"/>
      <c r="N180" s="135"/>
      <c r="O180" s="135"/>
      <c r="P180" s="135"/>
      <c r="Q180" s="135"/>
      <c r="R180" s="135"/>
      <c r="S180" s="135"/>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row>
    <row r="181" spans="1:55" ht="12.75" customHeight="1">
      <c r="A181" s="483" t="s">
        <v>270</v>
      </c>
      <c r="B181" s="484"/>
      <c r="C181" s="484"/>
      <c r="D181" s="484"/>
      <c r="E181" s="484"/>
      <c r="F181" s="484"/>
      <c r="G181" s="484"/>
      <c r="H181" s="484"/>
      <c r="I181" s="484"/>
      <c r="J181" s="484"/>
      <c r="K181" s="484"/>
      <c r="L181" s="125"/>
      <c r="M181" s="125"/>
      <c r="N181" s="125"/>
      <c r="O181" s="125"/>
      <c r="P181" s="125"/>
      <c r="Q181" s="125"/>
      <c r="R181" s="125"/>
      <c r="S181" s="12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row>
    <row r="182" spans="1:55" ht="12.75">
      <c r="A182" s="234"/>
      <c r="B182" s="235"/>
      <c r="C182" s="235"/>
      <c r="D182" s="235"/>
      <c r="E182" s="235"/>
      <c r="F182" s="235"/>
      <c r="G182" s="235"/>
      <c r="H182" s="235"/>
      <c r="I182" s="235"/>
      <c r="J182" s="235"/>
      <c r="K182" s="235"/>
      <c r="L182" s="125"/>
      <c r="M182" s="125"/>
      <c r="N182" s="125"/>
      <c r="O182" s="125"/>
      <c r="P182" s="125"/>
      <c r="Q182" s="125"/>
      <c r="R182" s="125"/>
      <c r="S182" s="12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row>
    <row r="183" spans="1:55" ht="12.75">
      <c r="A183"/>
      <c r="B183" s="142"/>
      <c r="C183" s="142"/>
      <c r="D183" s="142"/>
      <c r="E183" s="142"/>
      <c r="F183" s="142"/>
      <c r="G183" s="125"/>
      <c r="H183" s="125"/>
      <c r="I183" s="125"/>
      <c r="J183" s="125"/>
      <c r="K183" s="125"/>
      <c r="L183" s="125"/>
      <c r="M183" s="125"/>
      <c r="N183" s="125"/>
      <c r="O183" s="125"/>
      <c r="P183" s="125"/>
      <c r="Q183" s="125"/>
      <c r="R183" s="125"/>
      <c r="S183" s="12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row>
    <row r="184" spans="1:55" ht="29.25" customHeight="1">
      <c r="A184" s="487" t="s">
        <v>344</v>
      </c>
      <c r="B184" s="469"/>
      <c r="C184" s="469"/>
      <c r="D184" s="469"/>
      <c r="E184" s="469"/>
      <c r="F184" s="469"/>
      <c r="G184" s="469"/>
      <c r="H184" s="469"/>
      <c r="I184" s="469"/>
      <c r="J184" s="469"/>
      <c r="K184" s="469"/>
      <c r="L184" s="469"/>
      <c r="M184" s="469"/>
      <c r="N184" s="469"/>
      <c r="O184" s="469"/>
      <c r="P184" s="469"/>
      <c r="Q184" s="469"/>
      <c r="R184" s="469"/>
      <c r="S184" s="469"/>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row>
    <row r="185" spans="1:55" ht="12.75" customHeight="1">
      <c r="A185" s="456" t="s">
        <v>104</v>
      </c>
      <c r="B185" s="456"/>
      <c r="C185" s="456"/>
      <c r="D185" s="456"/>
      <c r="E185" s="456"/>
      <c r="F185" s="456"/>
      <c r="G185" s="456"/>
      <c r="H185" s="456"/>
      <c r="I185" s="456"/>
      <c r="J185" s="456"/>
      <c r="K185" s="456"/>
      <c r="L185" s="456"/>
      <c r="M185" s="456"/>
      <c r="N185" s="456"/>
      <c r="O185" s="456"/>
      <c r="P185" s="456"/>
      <c r="Q185" s="456"/>
      <c r="R185" s="456"/>
      <c r="S185" s="456"/>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row>
    <row r="186" spans="1:55" ht="12.75" customHeight="1">
      <c r="A186" s="456" t="s">
        <v>105</v>
      </c>
      <c r="B186" s="456"/>
      <c r="C186" s="456"/>
      <c r="D186" s="456"/>
      <c r="E186" s="456"/>
      <c r="F186" s="456"/>
      <c r="G186" s="456"/>
      <c r="H186" s="456"/>
      <c r="I186" s="456"/>
      <c r="J186" s="456"/>
      <c r="K186" s="456"/>
      <c r="L186" s="456"/>
      <c r="M186" s="456"/>
      <c r="N186" s="456"/>
      <c r="O186" s="456"/>
      <c r="P186" s="456"/>
      <c r="Q186" s="456"/>
      <c r="R186" s="456"/>
      <c r="S186" s="456"/>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row>
    <row r="187" spans="1:55" ht="12.75" customHeight="1">
      <c r="A187" s="456" t="s">
        <v>106</v>
      </c>
      <c r="B187" s="456"/>
      <c r="C187" s="456"/>
      <c r="D187" s="456"/>
      <c r="E187" s="456"/>
      <c r="F187" s="456"/>
      <c r="G187" s="456"/>
      <c r="H187" s="456"/>
      <c r="I187" s="456"/>
      <c r="J187" s="456"/>
      <c r="K187" s="456"/>
      <c r="L187" s="456"/>
      <c r="M187" s="456"/>
      <c r="N187" s="456"/>
      <c r="O187" s="456"/>
      <c r="P187" s="456"/>
      <c r="Q187" s="456"/>
      <c r="R187" s="456"/>
      <c r="S187" s="456"/>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row>
    <row r="188" spans="1:55" ht="12.75" customHeight="1">
      <c r="A188" s="456" t="s">
        <v>107</v>
      </c>
      <c r="B188" s="456"/>
      <c r="C188" s="456"/>
      <c r="D188" s="456"/>
      <c r="E188" s="456"/>
      <c r="F188" s="456"/>
      <c r="G188" s="456"/>
      <c r="H188" s="456"/>
      <c r="I188" s="456"/>
      <c r="J188" s="456"/>
      <c r="K188" s="456"/>
      <c r="L188" s="456"/>
      <c r="M188" s="456"/>
      <c r="N188" s="456"/>
      <c r="O188" s="456"/>
      <c r="P188" s="456"/>
      <c r="Q188" s="456"/>
      <c r="R188" s="456"/>
      <c r="S188" s="456"/>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row>
    <row r="189" spans="1:55" ht="12.75" customHeight="1">
      <c r="A189" s="456" t="s">
        <v>108</v>
      </c>
      <c r="B189" s="456"/>
      <c r="C189" s="456"/>
      <c r="D189" s="456"/>
      <c r="E189" s="456"/>
      <c r="F189" s="456"/>
      <c r="G189" s="456"/>
      <c r="H189" s="456"/>
      <c r="I189" s="456"/>
      <c r="J189" s="456"/>
      <c r="K189" s="456"/>
      <c r="L189" s="456"/>
      <c r="M189" s="456"/>
      <c r="N189" s="456"/>
      <c r="O189" s="456"/>
      <c r="P189" s="456"/>
      <c r="Q189" s="456"/>
      <c r="R189" s="456"/>
      <c r="S189" s="456"/>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row>
    <row r="190" spans="1:55" ht="12.75" customHeight="1">
      <c r="A190" s="456" t="s">
        <v>33</v>
      </c>
      <c r="B190" s="456"/>
      <c r="C190" s="456"/>
      <c r="D190" s="456"/>
      <c r="E190" s="456"/>
      <c r="F190" s="456"/>
      <c r="G190" s="456"/>
      <c r="H190" s="456"/>
      <c r="I190" s="456"/>
      <c r="J190" s="456"/>
      <c r="K190" s="456"/>
      <c r="L190" s="456"/>
      <c r="M190" s="456"/>
      <c r="N190" s="456"/>
      <c r="O190" s="456"/>
      <c r="P190" s="456"/>
      <c r="Q190" s="456"/>
      <c r="R190" s="456"/>
      <c r="S190" s="456"/>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row>
    <row r="191" spans="1:55" ht="12.75" customHeight="1">
      <c r="A191" s="143"/>
      <c r="B191" s="143"/>
      <c r="C191"/>
      <c r="D191"/>
      <c r="E191"/>
      <c r="F191"/>
      <c r="G191" s="125"/>
      <c r="H191" s="125"/>
      <c r="I191" s="125"/>
      <c r="J191" s="125"/>
      <c r="K191" s="125"/>
      <c r="L191" s="125"/>
      <c r="M191" s="125"/>
      <c r="N191" s="125"/>
      <c r="O191" s="125"/>
      <c r="P191" s="125"/>
      <c r="Q191" s="125"/>
      <c r="R191" s="125"/>
      <c r="S191" s="12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row>
    <row r="192" spans="1:55" ht="12.75" customHeight="1">
      <c r="A192" s="143"/>
      <c r="B192" s="537" t="s">
        <v>334</v>
      </c>
      <c r="C192" s="537"/>
      <c r="D192" s="537"/>
      <c r="E192" s="537"/>
      <c r="F192" s="537"/>
      <c r="G192" s="537"/>
      <c r="H192" s="545" t="s">
        <v>335</v>
      </c>
      <c r="I192" s="545"/>
      <c r="J192" s="545"/>
      <c r="K192" s="545"/>
      <c r="L192" s="545"/>
      <c r="M192" s="545"/>
      <c r="N192" s="545" t="s">
        <v>336</v>
      </c>
      <c r="O192" s="545"/>
      <c r="P192" s="545"/>
      <c r="Q192" s="545"/>
      <c r="R192" s="545"/>
      <c r="S192" s="546"/>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row>
    <row r="193" spans="1:55" ht="14.25">
      <c r="A193" s="140"/>
      <c r="B193" s="126" t="s">
        <v>318</v>
      </c>
      <c r="C193" s="126" t="s">
        <v>319</v>
      </c>
      <c r="D193" s="126" t="s">
        <v>316</v>
      </c>
      <c r="E193" s="126" t="s">
        <v>232</v>
      </c>
      <c r="F193" s="126" t="s">
        <v>233</v>
      </c>
      <c r="G193" s="180" t="s">
        <v>320</v>
      </c>
      <c r="H193" s="126" t="s">
        <v>318</v>
      </c>
      <c r="I193" s="126" t="s">
        <v>319</v>
      </c>
      <c r="J193" s="126" t="s">
        <v>316</v>
      </c>
      <c r="K193" s="126" t="s">
        <v>232</v>
      </c>
      <c r="L193" s="126" t="s">
        <v>233</v>
      </c>
      <c r="M193" s="180" t="s">
        <v>320</v>
      </c>
      <c r="N193" s="126" t="s">
        <v>318</v>
      </c>
      <c r="O193" s="126" t="s">
        <v>319</v>
      </c>
      <c r="P193" s="126" t="s">
        <v>316</v>
      </c>
      <c r="Q193" s="126" t="s">
        <v>232</v>
      </c>
      <c r="R193" s="126" t="s">
        <v>233</v>
      </c>
      <c r="S193" s="181" t="s">
        <v>320</v>
      </c>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row>
    <row r="194" spans="1:55" s="74" customFormat="1" ht="29.25" customHeight="1">
      <c r="A194" s="208" t="s">
        <v>109</v>
      </c>
      <c r="B194" s="198"/>
      <c r="C194" s="199"/>
      <c r="D194" s="199"/>
      <c r="E194" s="199"/>
      <c r="F194" s="199"/>
      <c r="G194" s="199"/>
      <c r="H194" s="198"/>
      <c r="I194" s="199"/>
      <c r="J194" s="199"/>
      <c r="K194" s="199"/>
      <c r="L194" s="199"/>
      <c r="M194" s="199"/>
      <c r="N194" s="198"/>
      <c r="O194" s="199"/>
      <c r="P194" s="199"/>
      <c r="Q194" s="199"/>
      <c r="R194" s="199"/>
      <c r="S194" s="199"/>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row>
    <row r="195" spans="1:55" ht="15" customHeight="1">
      <c r="A195" s="100" t="s">
        <v>110</v>
      </c>
      <c r="B195" s="200"/>
      <c r="C195" s="200"/>
      <c r="D195" s="200"/>
      <c r="E195" s="200"/>
      <c r="F195" s="200"/>
      <c r="G195" s="201"/>
      <c r="H195" s="200"/>
      <c r="I195" s="200"/>
      <c r="J195" s="200"/>
      <c r="K195" s="200"/>
      <c r="L195" s="200"/>
      <c r="M195" s="201"/>
      <c r="N195" s="200"/>
      <c r="O195" s="200"/>
      <c r="P195" s="200"/>
      <c r="Q195" s="200"/>
      <c r="R195" s="200"/>
      <c r="S195" s="201"/>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row>
    <row r="196" spans="1:55" ht="12.75">
      <c r="A196" s="100" t="s">
        <v>111</v>
      </c>
      <c r="B196" s="200"/>
      <c r="C196" s="200"/>
      <c r="D196" s="200"/>
      <c r="E196" s="200"/>
      <c r="F196" s="200"/>
      <c r="G196" s="201"/>
      <c r="H196" s="200"/>
      <c r="I196" s="200"/>
      <c r="J196" s="200"/>
      <c r="K196" s="200"/>
      <c r="L196" s="200"/>
      <c r="M196" s="201"/>
      <c r="N196" s="200"/>
      <c r="O196" s="200"/>
      <c r="P196" s="200"/>
      <c r="Q196" s="200"/>
      <c r="R196" s="200"/>
      <c r="S196" s="201"/>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row>
    <row r="197" spans="1:55" ht="12.75">
      <c r="A197" s="144" t="s">
        <v>112</v>
      </c>
      <c r="B197" s="200"/>
      <c r="C197" s="200"/>
      <c r="D197" s="200"/>
      <c r="E197" s="200"/>
      <c r="F197" s="200"/>
      <c r="G197" s="201"/>
      <c r="H197" s="200"/>
      <c r="I197" s="200"/>
      <c r="J197" s="200"/>
      <c r="K197" s="200"/>
      <c r="L197" s="200"/>
      <c r="M197" s="201"/>
      <c r="N197" s="200"/>
      <c r="O197" s="200"/>
      <c r="P197" s="200"/>
      <c r="Q197" s="200"/>
      <c r="R197" s="200"/>
      <c r="S197" s="201"/>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row>
    <row r="198" spans="1:55" ht="12.75">
      <c r="A198" s="144" t="s">
        <v>113</v>
      </c>
      <c r="B198" s="200"/>
      <c r="C198" s="200"/>
      <c r="D198" s="200"/>
      <c r="E198" s="200"/>
      <c r="F198" s="200"/>
      <c r="G198" s="201"/>
      <c r="H198" s="200"/>
      <c r="I198" s="200"/>
      <c r="J198" s="200"/>
      <c r="K198" s="200"/>
      <c r="L198" s="200"/>
      <c r="M198" s="201"/>
      <c r="N198" s="200"/>
      <c r="O198" s="200"/>
      <c r="P198" s="200"/>
      <c r="Q198" s="200"/>
      <c r="R198" s="200"/>
      <c r="S198" s="201"/>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row>
    <row r="199" spans="1:55" ht="40.5">
      <c r="A199" s="144" t="s">
        <v>114</v>
      </c>
      <c r="B199" s="200"/>
      <c r="C199" s="200"/>
      <c r="D199" s="200"/>
      <c r="E199" s="200"/>
      <c r="F199" s="200"/>
      <c r="G199" s="201"/>
      <c r="H199" s="200"/>
      <c r="I199" s="200"/>
      <c r="J199" s="200"/>
      <c r="K199" s="200"/>
      <c r="L199" s="200"/>
      <c r="M199" s="201"/>
      <c r="N199" s="200"/>
      <c r="O199" s="200"/>
      <c r="P199" s="200"/>
      <c r="Q199" s="200"/>
      <c r="R199" s="200"/>
      <c r="S199" s="201"/>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row>
    <row r="200" spans="1:55" s="74" customFormat="1" ht="12.75">
      <c r="A200" s="208" t="s">
        <v>115</v>
      </c>
      <c r="B200" s="198"/>
      <c r="C200" s="199"/>
      <c r="D200" s="199"/>
      <c r="E200" s="199"/>
      <c r="F200" s="199"/>
      <c r="G200" s="199"/>
      <c r="H200" s="198"/>
      <c r="I200" s="199"/>
      <c r="J200" s="199"/>
      <c r="K200" s="199"/>
      <c r="L200" s="199"/>
      <c r="M200" s="199"/>
      <c r="N200" s="198"/>
      <c r="O200" s="199"/>
      <c r="P200" s="199"/>
      <c r="Q200" s="199"/>
      <c r="R200" s="199"/>
      <c r="S200" s="199"/>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row>
    <row r="201" spans="1:55" ht="15" customHeight="1">
      <c r="A201" s="106" t="s">
        <v>116</v>
      </c>
      <c r="B201" s="200"/>
      <c r="C201" s="200"/>
      <c r="D201" s="200"/>
      <c r="E201" s="200"/>
      <c r="F201" s="200"/>
      <c r="G201" s="201"/>
      <c r="H201" s="200"/>
      <c r="I201" s="200"/>
      <c r="J201" s="200"/>
      <c r="K201" s="200"/>
      <c r="L201" s="200"/>
      <c r="M201" s="201"/>
      <c r="N201" s="200"/>
      <c r="O201" s="200"/>
      <c r="P201" s="200"/>
      <c r="Q201" s="200"/>
      <c r="R201" s="200"/>
      <c r="S201" s="201"/>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row>
    <row r="202" spans="1:55" ht="15" customHeight="1">
      <c r="A202" s="106" t="s">
        <v>117</v>
      </c>
      <c r="B202" s="200"/>
      <c r="C202" s="200"/>
      <c r="D202" s="200"/>
      <c r="E202" s="200"/>
      <c r="F202" s="200"/>
      <c r="G202" s="201"/>
      <c r="H202" s="200"/>
      <c r="I202" s="200"/>
      <c r="J202" s="200"/>
      <c r="K202" s="200"/>
      <c r="L202" s="200"/>
      <c r="M202" s="201"/>
      <c r="N202" s="200"/>
      <c r="O202" s="200"/>
      <c r="P202" s="200"/>
      <c r="Q202" s="200"/>
      <c r="R202" s="200"/>
      <c r="S202" s="201"/>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row>
    <row r="203" spans="1:55" ht="12.75">
      <c r="A203" s="106" t="s">
        <v>118</v>
      </c>
      <c r="B203" s="200"/>
      <c r="C203" s="200"/>
      <c r="D203" s="200"/>
      <c r="E203" s="200"/>
      <c r="F203" s="200"/>
      <c r="G203" s="201"/>
      <c r="H203" s="200"/>
      <c r="I203" s="200"/>
      <c r="J203" s="200"/>
      <c r="K203" s="200"/>
      <c r="L203" s="200"/>
      <c r="M203" s="201"/>
      <c r="N203" s="200"/>
      <c r="O203" s="200"/>
      <c r="P203" s="200"/>
      <c r="Q203" s="200"/>
      <c r="R203" s="200"/>
      <c r="S203" s="201"/>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row>
    <row r="204" spans="1:55" ht="12.75">
      <c r="A204" s="106" t="s">
        <v>119</v>
      </c>
      <c r="B204" s="200"/>
      <c r="C204" s="200"/>
      <c r="D204" s="200"/>
      <c r="E204" s="200"/>
      <c r="F204" s="200"/>
      <c r="G204" s="201"/>
      <c r="H204" s="200"/>
      <c r="I204" s="200"/>
      <c r="J204" s="200"/>
      <c r="K204" s="200"/>
      <c r="L204" s="200"/>
      <c r="M204" s="201"/>
      <c r="N204" s="200"/>
      <c r="O204" s="200"/>
      <c r="P204" s="200"/>
      <c r="Q204" s="200"/>
      <c r="R204" s="200"/>
      <c r="S204" s="201"/>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row>
    <row r="205" spans="1:55" ht="12.75">
      <c r="A205" s="106" t="s">
        <v>120</v>
      </c>
      <c r="B205" s="200"/>
      <c r="C205" s="200"/>
      <c r="D205" s="200"/>
      <c r="E205" s="200"/>
      <c r="F205" s="200"/>
      <c r="G205" s="201"/>
      <c r="H205" s="200"/>
      <c r="I205" s="200"/>
      <c r="J205" s="200"/>
      <c r="K205" s="200"/>
      <c r="L205" s="200"/>
      <c r="M205" s="201"/>
      <c r="N205" s="200"/>
      <c r="O205" s="200"/>
      <c r="P205" s="200"/>
      <c r="Q205" s="200"/>
      <c r="R205" s="200"/>
      <c r="S205" s="201"/>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row>
    <row r="206" spans="1:55" s="74" customFormat="1" ht="14.25">
      <c r="A206" s="208" t="s">
        <v>121</v>
      </c>
      <c r="B206" s="198"/>
      <c r="C206" s="199"/>
      <c r="D206" s="199"/>
      <c r="E206" s="199"/>
      <c r="F206" s="199"/>
      <c r="G206" s="199"/>
      <c r="H206" s="198"/>
      <c r="I206" s="199"/>
      <c r="J206" s="199"/>
      <c r="K206" s="199"/>
      <c r="L206" s="199"/>
      <c r="M206" s="199"/>
      <c r="N206" s="198"/>
      <c r="O206" s="199"/>
      <c r="P206" s="199"/>
      <c r="Q206" s="199"/>
      <c r="R206" s="199"/>
      <c r="S206" s="199"/>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row>
    <row r="207" spans="1:55" ht="12.75">
      <c r="A207" s="106"/>
      <c r="B207" s="200"/>
      <c r="C207" s="200"/>
      <c r="D207" s="200"/>
      <c r="E207" s="200"/>
      <c r="F207" s="200"/>
      <c r="G207" s="201"/>
      <c r="H207" s="200"/>
      <c r="I207" s="200"/>
      <c r="J207" s="200"/>
      <c r="K207" s="200"/>
      <c r="L207" s="200"/>
      <c r="M207" s="201"/>
      <c r="N207" s="200"/>
      <c r="O207" s="200"/>
      <c r="P207" s="200"/>
      <c r="Q207" s="200"/>
      <c r="R207" s="200"/>
      <c r="S207" s="201"/>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row>
    <row r="208" spans="1:55" ht="12.75">
      <c r="A208" s="106"/>
      <c r="B208" s="200"/>
      <c r="C208" s="200"/>
      <c r="D208" s="200"/>
      <c r="E208" s="200"/>
      <c r="F208" s="200"/>
      <c r="G208" s="201"/>
      <c r="H208" s="200"/>
      <c r="I208" s="200"/>
      <c r="J208" s="200"/>
      <c r="K208" s="200"/>
      <c r="L208" s="200"/>
      <c r="M208" s="201"/>
      <c r="N208" s="200"/>
      <c r="O208" s="200"/>
      <c r="P208" s="200"/>
      <c r="Q208" s="200"/>
      <c r="R208" s="200"/>
      <c r="S208" s="201"/>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row>
    <row r="209" spans="1:55" ht="13.5" thickBot="1">
      <c r="A209" s="107"/>
      <c r="B209" s="202"/>
      <c r="C209" s="202"/>
      <c r="D209" s="202"/>
      <c r="E209" s="202"/>
      <c r="F209" s="202"/>
      <c r="G209" s="203"/>
      <c r="H209" s="202"/>
      <c r="I209" s="202"/>
      <c r="J209" s="202"/>
      <c r="K209" s="202"/>
      <c r="L209" s="202"/>
      <c r="M209" s="203"/>
      <c r="N209" s="202"/>
      <c r="O209" s="202"/>
      <c r="P209" s="202"/>
      <c r="Q209" s="202"/>
      <c r="R209" s="202"/>
      <c r="S209" s="203"/>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row>
    <row r="210" spans="1:55" ht="11.25" customHeight="1">
      <c r="A210" s="232"/>
      <c r="B210" s="240"/>
      <c r="C210" s="240"/>
      <c r="D210" s="240"/>
      <c r="E210" s="240"/>
      <c r="F210" s="240"/>
      <c r="G210" s="233"/>
      <c r="H210" s="125"/>
      <c r="I210" s="125"/>
      <c r="J210" s="125"/>
      <c r="K210" s="125"/>
      <c r="L210" s="125"/>
      <c r="M210" s="125"/>
      <c r="N210" s="125"/>
      <c r="O210" s="125"/>
      <c r="P210" s="125"/>
      <c r="Q210" s="125"/>
      <c r="R210" s="125"/>
      <c r="S210" s="12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row>
    <row r="211" spans="1:55" s="70" customFormat="1" ht="11.25" customHeight="1">
      <c r="A211" s="490" t="s">
        <v>122</v>
      </c>
      <c r="B211" s="544"/>
      <c r="C211" s="544"/>
      <c r="D211" s="544"/>
      <c r="E211" s="544"/>
      <c r="F211" s="241"/>
      <c r="G211" s="239"/>
      <c r="H211" s="135"/>
      <c r="I211" s="135"/>
      <c r="J211" s="135"/>
      <c r="K211" s="135"/>
      <c r="L211" s="135"/>
      <c r="M211" s="135"/>
      <c r="N211" s="135"/>
      <c r="O211" s="135"/>
      <c r="P211" s="135"/>
      <c r="Q211" s="135"/>
      <c r="R211" s="135"/>
      <c r="S211" s="135"/>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row>
    <row r="212" spans="1:55" s="70" customFormat="1" ht="11.25" customHeight="1">
      <c r="A212" s="485" t="s">
        <v>123</v>
      </c>
      <c r="B212" s="486"/>
      <c r="C212" s="486"/>
      <c r="D212" s="486"/>
      <c r="E212" s="486"/>
      <c r="F212" s="241"/>
      <c r="G212" s="239"/>
      <c r="H212" s="135"/>
      <c r="I212" s="135"/>
      <c r="J212" s="135"/>
      <c r="K212" s="135"/>
      <c r="L212" s="135"/>
      <c r="M212" s="135"/>
      <c r="N212" s="135"/>
      <c r="O212" s="135"/>
      <c r="P212" s="135"/>
      <c r="Q212" s="135"/>
      <c r="R212" s="135"/>
      <c r="S212" s="135"/>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row>
    <row r="213" spans="1:55" ht="12.75" customHeight="1">
      <c r="A213" s="483" t="s">
        <v>270</v>
      </c>
      <c r="B213" s="484"/>
      <c r="C213" s="484"/>
      <c r="D213" s="484"/>
      <c r="E213" s="484"/>
      <c r="F213" s="484"/>
      <c r="G213" s="484"/>
      <c r="H213" s="484"/>
      <c r="I213" s="484"/>
      <c r="J213" s="484"/>
      <c r="K213" s="484"/>
      <c r="L213" s="125"/>
      <c r="M213" s="125"/>
      <c r="N213" s="125"/>
      <c r="O213" s="125"/>
      <c r="P213" s="125"/>
      <c r="Q213" s="125"/>
      <c r="R213" s="125"/>
      <c r="S213" s="12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row>
    <row r="214" spans="1:55" ht="12.75">
      <c r="A214" s="234"/>
      <c r="B214" s="235"/>
      <c r="C214" s="235"/>
      <c r="D214" s="235"/>
      <c r="E214" s="235"/>
      <c r="F214" s="235"/>
      <c r="G214" s="235"/>
      <c r="H214" s="235"/>
      <c r="I214" s="235"/>
      <c r="J214" s="235"/>
      <c r="K214" s="235"/>
      <c r="L214" s="125"/>
      <c r="M214" s="125"/>
      <c r="N214" s="125"/>
      <c r="O214" s="125"/>
      <c r="P214" s="125"/>
      <c r="Q214" s="125"/>
      <c r="R214" s="125"/>
      <c r="S214" s="12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row>
    <row r="215" spans="1:55" ht="14.25" customHeight="1">
      <c r="A215"/>
      <c r="B215"/>
      <c r="C215"/>
      <c r="D215"/>
      <c r="E215"/>
      <c r="F215"/>
      <c r="G215" s="125"/>
      <c r="H215" s="125"/>
      <c r="I215" s="125"/>
      <c r="J215" s="125"/>
      <c r="K215" s="125"/>
      <c r="L215" s="125"/>
      <c r="M215" s="125"/>
      <c r="N215" s="125"/>
      <c r="O215" s="125"/>
      <c r="P215" s="125"/>
      <c r="Q215" s="125"/>
      <c r="R215" s="125"/>
      <c r="S215" s="12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row>
    <row r="216" spans="1:55" ht="30" customHeight="1">
      <c r="A216" s="487" t="s">
        <v>290</v>
      </c>
      <c r="B216" s="469"/>
      <c r="C216" s="469"/>
      <c r="D216" s="469"/>
      <c r="E216" s="469"/>
      <c r="F216" s="469"/>
      <c r="G216" s="469"/>
      <c r="H216" s="469"/>
      <c r="I216" s="469"/>
      <c r="J216" s="469"/>
      <c r="K216" s="469"/>
      <c r="L216" s="469"/>
      <c r="M216" s="469"/>
      <c r="N216" s="469"/>
      <c r="O216" s="469"/>
      <c r="P216" s="469"/>
      <c r="Q216" s="469"/>
      <c r="R216" s="469"/>
      <c r="S216" s="469"/>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row>
    <row r="217" spans="1:55" ht="12.75">
      <c r="A217"/>
      <c r="B217"/>
      <c r="C217"/>
      <c r="D217"/>
      <c r="E217"/>
      <c r="F217"/>
      <c r="G217" s="125"/>
      <c r="H217" s="125"/>
      <c r="I217" s="125"/>
      <c r="J217" s="125"/>
      <c r="K217" s="125"/>
      <c r="L217" s="125"/>
      <c r="M217" s="125"/>
      <c r="N217" s="125"/>
      <c r="O217" s="125"/>
      <c r="P217" s="125"/>
      <c r="Q217" s="125"/>
      <c r="R217" s="125"/>
      <c r="S217" s="12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row>
    <row r="218" spans="1:55" ht="64.5" customHeight="1">
      <c r="A218" s="145"/>
      <c r="B218" s="211" t="s">
        <v>13</v>
      </c>
      <c r="C218" s="211" t="s">
        <v>98</v>
      </c>
      <c r="D218" s="211" t="s">
        <v>99</v>
      </c>
      <c r="E218" s="211" t="s">
        <v>100</v>
      </c>
      <c r="F218" s="209" t="s">
        <v>101</v>
      </c>
      <c r="G218" s="125"/>
      <c r="H218" s="125"/>
      <c r="I218" s="125"/>
      <c r="J218" s="125"/>
      <c r="K218" s="125"/>
      <c r="L218" s="125"/>
      <c r="M218" s="125"/>
      <c r="N218" s="125"/>
      <c r="O218" s="125"/>
      <c r="P218" s="125"/>
      <c r="Q218" s="125"/>
      <c r="R218" s="125"/>
      <c r="S218" s="12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row>
    <row r="219" spans="1:55" ht="14.25">
      <c r="A219" s="146" t="s">
        <v>124</v>
      </c>
      <c r="B219" s="113"/>
      <c r="C219" s="113"/>
      <c r="D219" s="113"/>
      <c r="E219" s="113"/>
      <c r="F219" s="110"/>
      <c r="G219" s="125"/>
      <c r="H219" s="125"/>
      <c r="I219" s="125"/>
      <c r="J219" s="125"/>
      <c r="K219" s="125"/>
      <c r="L219" s="125"/>
      <c r="M219" s="125"/>
      <c r="N219" s="125"/>
      <c r="O219" s="125"/>
      <c r="P219" s="125"/>
      <c r="Q219" s="125"/>
      <c r="R219" s="125"/>
      <c r="S219" s="12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row>
    <row r="220" spans="1:55" ht="14.25">
      <c r="A220" s="146" t="s">
        <v>125</v>
      </c>
      <c r="B220" s="109"/>
      <c r="C220" s="109"/>
      <c r="D220" s="109"/>
      <c r="E220" s="109"/>
      <c r="F220" s="110"/>
      <c r="G220" s="125"/>
      <c r="H220" s="125"/>
      <c r="I220" s="125"/>
      <c r="J220" s="125"/>
      <c r="K220" s="125"/>
      <c r="L220" s="125"/>
      <c r="M220" s="125"/>
      <c r="N220" s="125"/>
      <c r="O220" s="125"/>
      <c r="P220" s="125"/>
      <c r="Q220" s="125"/>
      <c r="R220" s="125"/>
      <c r="S220" s="12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row>
    <row r="221" spans="1:55" ht="14.25">
      <c r="A221" s="146" t="s">
        <v>126</v>
      </c>
      <c r="B221" s="109"/>
      <c r="C221" s="109"/>
      <c r="D221" s="109"/>
      <c r="E221" s="109"/>
      <c r="F221" s="110"/>
      <c r="G221" s="125"/>
      <c r="H221" s="125"/>
      <c r="I221" s="125"/>
      <c r="J221" s="125"/>
      <c r="K221" s="125"/>
      <c r="L221" s="125"/>
      <c r="M221" s="125"/>
      <c r="N221" s="125"/>
      <c r="O221" s="125"/>
      <c r="P221" s="125"/>
      <c r="Q221" s="125"/>
      <c r="R221" s="125"/>
      <c r="S221" s="12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row>
    <row r="222" spans="1:55" ht="14.25">
      <c r="A222" s="146" t="s">
        <v>127</v>
      </c>
      <c r="B222" s="109"/>
      <c r="C222" s="109"/>
      <c r="D222" s="109"/>
      <c r="E222" s="109"/>
      <c r="F222" s="110"/>
      <c r="G222" s="125"/>
      <c r="H222" s="125"/>
      <c r="I222" s="125"/>
      <c r="J222" s="125"/>
      <c r="K222" s="125"/>
      <c r="L222" s="125"/>
      <c r="M222" s="125"/>
      <c r="N222" s="125"/>
      <c r="O222" s="125"/>
      <c r="P222" s="125"/>
      <c r="Q222" s="125"/>
      <c r="R222" s="125"/>
      <c r="S222" s="12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row>
    <row r="223" spans="1:55" ht="14.25">
      <c r="A223" s="159" t="s">
        <v>272</v>
      </c>
      <c r="B223" s="117"/>
      <c r="C223" s="117"/>
      <c r="D223" s="117"/>
      <c r="E223" s="117"/>
      <c r="F223" s="118"/>
      <c r="G223" s="125"/>
      <c r="H223" s="125"/>
      <c r="I223" s="125"/>
      <c r="J223" s="125"/>
      <c r="K223" s="125"/>
      <c r="L223" s="125"/>
      <c r="M223" s="125"/>
      <c r="N223" s="125"/>
      <c r="O223" s="125"/>
      <c r="P223" s="125"/>
      <c r="Q223" s="125"/>
      <c r="R223" s="125"/>
      <c r="S223" s="12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row>
    <row r="224" spans="1:55" ht="15" thickBot="1">
      <c r="A224" s="184" t="s">
        <v>236</v>
      </c>
      <c r="B224" s="111"/>
      <c r="C224" s="111"/>
      <c r="D224" s="111"/>
      <c r="E224" s="111"/>
      <c r="F224" s="112"/>
      <c r="G224" s="125"/>
      <c r="H224" s="125"/>
      <c r="I224" s="125"/>
      <c r="J224" s="125"/>
      <c r="K224" s="125"/>
      <c r="L224" s="125"/>
      <c r="M224" s="125"/>
      <c r="N224" s="125"/>
      <c r="O224" s="125"/>
      <c r="P224" s="125"/>
      <c r="Q224" s="125"/>
      <c r="R224" s="125"/>
      <c r="S224" s="12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row>
    <row r="225" spans="1:55" ht="14.25">
      <c r="A225" s="242"/>
      <c r="B225" s="243"/>
      <c r="C225" s="243"/>
      <c r="D225" s="243"/>
      <c r="E225" s="243"/>
      <c r="F225" s="243"/>
      <c r="G225" s="125"/>
      <c r="H225" s="125"/>
      <c r="I225" s="125"/>
      <c r="J225" s="125"/>
      <c r="K225" s="125"/>
      <c r="L225" s="125"/>
      <c r="M225" s="125"/>
      <c r="N225" s="125"/>
      <c r="O225" s="125"/>
      <c r="P225" s="125"/>
      <c r="Q225" s="125"/>
      <c r="R225" s="125"/>
      <c r="S225" s="12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row>
    <row r="226" spans="1:55" ht="12.75" customHeight="1">
      <c r="A226" s="483" t="s">
        <v>273</v>
      </c>
      <c r="B226" s="484"/>
      <c r="C226" s="484"/>
      <c r="D226" s="484"/>
      <c r="E226" s="484"/>
      <c r="F226" s="484"/>
      <c r="G226" s="484"/>
      <c r="H226" s="484"/>
      <c r="I226" s="484"/>
      <c r="J226" s="484"/>
      <c r="K226" s="484"/>
      <c r="L226" s="125"/>
      <c r="M226" s="125"/>
      <c r="N226" s="125"/>
      <c r="O226" s="125"/>
      <c r="P226" s="125"/>
      <c r="Q226" s="125"/>
      <c r="R226" s="125"/>
      <c r="S226" s="12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row>
    <row r="227" spans="1:55" ht="14.25">
      <c r="A227" s="242"/>
      <c r="B227" s="243"/>
      <c r="C227" s="243"/>
      <c r="D227" s="243"/>
      <c r="E227" s="243"/>
      <c r="F227" s="243"/>
      <c r="G227" s="125"/>
      <c r="H227" s="125"/>
      <c r="I227" s="125"/>
      <c r="J227" s="125"/>
      <c r="K227" s="125"/>
      <c r="L227" s="125"/>
      <c r="M227" s="125"/>
      <c r="N227" s="125"/>
      <c r="O227" s="125"/>
      <c r="P227" s="125"/>
      <c r="Q227" s="125"/>
      <c r="R227" s="125"/>
      <c r="S227" s="12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row>
    <row r="228" spans="1:55" ht="25.5" customHeight="1">
      <c r="A228"/>
      <c r="B228"/>
      <c r="C228"/>
      <c r="D228"/>
      <c r="E228"/>
      <c r="F228"/>
      <c r="G228" s="125"/>
      <c r="H228" s="125"/>
      <c r="I228" s="125"/>
      <c r="J228" s="125"/>
      <c r="K228" s="125"/>
      <c r="L228" s="125"/>
      <c r="M228" s="125"/>
      <c r="N228" s="125"/>
      <c r="O228" s="125"/>
      <c r="P228" s="125"/>
      <c r="Q228" s="125"/>
      <c r="R228" s="125"/>
      <c r="S228" s="12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row>
    <row r="229" spans="1:55" ht="33" customHeight="1">
      <c r="A229" s="487" t="s">
        <v>291</v>
      </c>
      <c r="B229" s="469"/>
      <c r="C229" s="469"/>
      <c r="D229" s="469"/>
      <c r="E229" s="469"/>
      <c r="F229" s="469"/>
      <c r="G229" s="469"/>
      <c r="H229" s="469"/>
      <c r="I229" s="469"/>
      <c r="J229" s="469"/>
      <c r="K229" s="469"/>
      <c r="L229" s="469"/>
      <c r="M229" s="469"/>
      <c r="N229" s="469"/>
      <c r="O229" s="469"/>
      <c r="P229" s="469"/>
      <c r="Q229" s="469"/>
      <c r="R229" s="469"/>
      <c r="S229" s="469"/>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row>
    <row r="230" spans="1:55" ht="12.75">
      <c r="A230"/>
      <c r="B230"/>
      <c r="C230"/>
      <c r="D230"/>
      <c r="E230"/>
      <c r="F230"/>
      <c r="G230" s="125"/>
      <c r="H230" s="125"/>
      <c r="I230" s="125"/>
      <c r="J230" s="125"/>
      <c r="K230" s="125"/>
      <c r="L230" s="125"/>
      <c r="M230" s="125"/>
      <c r="N230" s="125"/>
      <c r="O230" s="125"/>
      <c r="P230" s="125"/>
      <c r="Q230" s="125"/>
      <c r="R230" s="125"/>
      <c r="S230" s="12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row>
    <row r="231" spans="1:55" ht="66" customHeight="1">
      <c r="A231" s="145"/>
      <c r="B231" s="211" t="s">
        <v>13</v>
      </c>
      <c r="C231" s="211" t="s">
        <v>98</v>
      </c>
      <c r="D231" s="211" t="s">
        <v>99</v>
      </c>
      <c r="E231" s="211" t="s">
        <v>100</v>
      </c>
      <c r="F231" s="209" t="s">
        <v>101</v>
      </c>
      <c r="G231" s="125"/>
      <c r="H231" s="125"/>
      <c r="I231" s="125"/>
      <c r="J231" s="125"/>
      <c r="K231" s="125"/>
      <c r="L231" s="125"/>
      <c r="M231" s="125"/>
      <c r="N231" s="125"/>
      <c r="O231" s="125"/>
      <c r="P231" s="125"/>
      <c r="Q231" s="125"/>
      <c r="R231" s="125"/>
      <c r="S231" s="12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row>
    <row r="232" spans="1:55" ht="14.25">
      <c r="A232" s="146" t="s">
        <v>128</v>
      </c>
      <c r="B232" s="113"/>
      <c r="C232" s="113"/>
      <c r="D232" s="113"/>
      <c r="E232" s="113"/>
      <c r="F232" s="110"/>
      <c r="G232" s="125"/>
      <c r="H232" s="125"/>
      <c r="I232" s="125"/>
      <c r="J232" s="125"/>
      <c r="K232" s="125"/>
      <c r="L232" s="125"/>
      <c r="M232" s="125"/>
      <c r="N232" s="125"/>
      <c r="O232" s="125"/>
      <c r="P232" s="125"/>
      <c r="Q232" s="125"/>
      <c r="R232" s="125"/>
      <c r="S232" s="12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row>
    <row r="233" spans="1:55" ht="14.25">
      <c r="A233" s="146" t="s">
        <v>129</v>
      </c>
      <c r="B233" s="109"/>
      <c r="C233" s="109"/>
      <c r="D233" s="109"/>
      <c r="E233" s="109"/>
      <c r="F233" s="110"/>
      <c r="G233" s="125"/>
      <c r="H233" s="125"/>
      <c r="I233" s="125"/>
      <c r="J233" s="125"/>
      <c r="K233" s="125"/>
      <c r="L233" s="125"/>
      <c r="M233" s="125"/>
      <c r="N233" s="125"/>
      <c r="O233" s="125"/>
      <c r="P233" s="125"/>
      <c r="Q233" s="125"/>
      <c r="R233" s="125"/>
      <c r="S233" s="12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row>
    <row r="234" spans="1:55" ht="14.25">
      <c r="A234" s="146" t="s">
        <v>130</v>
      </c>
      <c r="B234" s="109"/>
      <c r="C234" s="109"/>
      <c r="D234" s="109"/>
      <c r="E234" s="109"/>
      <c r="F234" s="110"/>
      <c r="G234" s="125"/>
      <c r="H234" s="125"/>
      <c r="I234" s="125"/>
      <c r="J234" s="125"/>
      <c r="K234" s="125"/>
      <c r="L234" s="125"/>
      <c r="M234" s="125"/>
      <c r="N234" s="125"/>
      <c r="O234" s="125"/>
      <c r="P234" s="125"/>
      <c r="Q234" s="125"/>
      <c r="R234" s="125"/>
      <c r="S234" s="12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row>
    <row r="235" spans="1:55" ht="14.25">
      <c r="A235" s="146" t="s">
        <v>131</v>
      </c>
      <c r="B235" s="109"/>
      <c r="C235" s="109"/>
      <c r="D235" s="109"/>
      <c r="E235" s="109"/>
      <c r="F235" s="110"/>
      <c r="G235" s="125"/>
      <c r="H235" s="125"/>
      <c r="I235" s="125"/>
      <c r="J235" s="125"/>
      <c r="K235" s="125"/>
      <c r="L235" s="125"/>
      <c r="M235" s="125"/>
      <c r="N235" s="125"/>
      <c r="O235" s="125"/>
      <c r="P235" s="125"/>
      <c r="Q235" s="125"/>
      <c r="R235" s="125"/>
      <c r="S235" s="12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row>
    <row r="236" spans="1:55" ht="14.25">
      <c r="A236" s="159" t="s">
        <v>274</v>
      </c>
      <c r="B236" s="117"/>
      <c r="C236" s="117"/>
      <c r="D236" s="117"/>
      <c r="E236" s="117"/>
      <c r="F236" s="118"/>
      <c r="G236" s="125"/>
      <c r="H236" s="125"/>
      <c r="I236" s="125"/>
      <c r="J236" s="125"/>
      <c r="K236" s="125"/>
      <c r="L236" s="125"/>
      <c r="M236" s="125"/>
      <c r="N236" s="125"/>
      <c r="O236" s="125"/>
      <c r="P236" s="125"/>
      <c r="Q236" s="125"/>
      <c r="R236" s="125"/>
      <c r="S236" s="12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row>
    <row r="237" spans="1:55" ht="15" thickBot="1">
      <c r="A237" s="184" t="s">
        <v>236</v>
      </c>
      <c r="B237" s="111"/>
      <c r="C237" s="111"/>
      <c r="D237" s="111"/>
      <c r="E237" s="111"/>
      <c r="F237" s="112"/>
      <c r="G237" s="125"/>
      <c r="H237" s="125"/>
      <c r="I237" s="125"/>
      <c r="J237" s="125"/>
      <c r="K237" s="125"/>
      <c r="L237" s="125"/>
      <c r="M237" s="125"/>
      <c r="N237" s="125"/>
      <c r="O237" s="125"/>
      <c r="P237" s="125"/>
      <c r="Q237" s="125"/>
      <c r="R237" s="125"/>
      <c r="S237" s="12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row>
    <row r="238" spans="1:55" ht="14.25">
      <c r="A238" s="244"/>
      <c r="B238" s="233"/>
      <c r="C238" s="233"/>
      <c r="D238" s="233"/>
      <c r="E238" s="233"/>
      <c r="F238" s="222"/>
      <c r="G238" s="125"/>
      <c r="H238" s="125"/>
      <c r="I238" s="125"/>
      <c r="J238" s="125"/>
      <c r="K238" s="125"/>
      <c r="L238" s="125"/>
      <c r="M238" s="125"/>
      <c r="N238" s="125"/>
      <c r="O238" s="125"/>
      <c r="P238" s="125"/>
      <c r="Q238" s="125"/>
      <c r="R238" s="125"/>
      <c r="S238" s="12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row>
    <row r="239" spans="1:55" ht="12.75" customHeight="1">
      <c r="A239" s="483" t="s">
        <v>273</v>
      </c>
      <c r="B239" s="484"/>
      <c r="C239" s="484"/>
      <c r="D239" s="484"/>
      <c r="E239" s="484"/>
      <c r="F239" s="484"/>
      <c r="G239" s="484"/>
      <c r="H239" s="484"/>
      <c r="I239" s="484"/>
      <c r="J239" s="484"/>
      <c r="K239" s="484"/>
      <c r="L239" s="125"/>
      <c r="M239" s="125"/>
      <c r="N239" s="125"/>
      <c r="O239" s="125"/>
      <c r="P239" s="125"/>
      <c r="Q239" s="125"/>
      <c r="R239" s="125"/>
      <c r="S239" s="12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row>
    <row r="240" spans="1:55" ht="12.75">
      <c r="A240" s="234"/>
      <c r="B240" s="235"/>
      <c r="C240" s="235"/>
      <c r="D240" s="235"/>
      <c r="E240" s="235"/>
      <c r="F240" s="235"/>
      <c r="G240" s="235"/>
      <c r="H240" s="235"/>
      <c r="I240" s="235"/>
      <c r="J240" s="235"/>
      <c r="K240" s="235"/>
      <c r="L240" s="125"/>
      <c r="M240" s="125"/>
      <c r="N240" s="125"/>
      <c r="O240" s="125"/>
      <c r="P240" s="125"/>
      <c r="Q240" s="125"/>
      <c r="R240" s="125"/>
      <c r="S240" s="12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row>
    <row r="241" spans="1:55" ht="12.75">
      <c r="A241" s="234"/>
      <c r="B241" s="235"/>
      <c r="C241" s="235"/>
      <c r="D241" s="235"/>
      <c r="E241" s="235"/>
      <c r="F241" s="235"/>
      <c r="G241" s="235"/>
      <c r="H241" s="235"/>
      <c r="I241" s="235"/>
      <c r="J241" s="235"/>
      <c r="K241" s="235"/>
      <c r="L241" s="125"/>
      <c r="M241" s="125"/>
      <c r="N241" s="125"/>
      <c r="O241" s="125"/>
      <c r="P241" s="125"/>
      <c r="Q241" s="125"/>
      <c r="R241" s="125"/>
      <c r="S241" s="12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row>
    <row r="242" spans="1:55" ht="12.75">
      <c r="A242"/>
      <c r="B242"/>
      <c r="C242"/>
      <c r="D242"/>
      <c r="E242"/>
      <c r="F242"/>
      <c r="G242" s="125"/>
      <c r="H242" s="125"/>
      <c r="I242" s="125"/>
      <c r="J242" s="125"/>
      <c r="K242" s="125"/>
      <c r="L242" s="125"/>
      <c r="M242" s="125"/>
      <c r="N242" s="125"/>
      <c r="O242" s="125"/>
      <c r="P242" s="125"/>
      <c r="Q242" s="125"/>
      <c r="R242" s="125"/>
      <c r="S242" s="12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row>
    <row r="243" spans="1:55" ht="18">
      <c r="A243" s="147" t="s">
        <v>132</v>
      </c>
      <c r="B243"/>
      <c r="C243"/>
      <c r="D243"/>
      <c r="E243"/>
      <c r="F243"/>
      <c r="G243" s="125"/>
      <c r="H243" s="125"/>
      <c r="I243" s="125"/>
      <c r="J243" s="125"/>
      <c r="K243" s="125"/>
      <c r="L243" s="125"/>
      <c r="M243" s="125"/>
      <c r="N243" s="125"/>
      <c r="O243" s="125"/>
      <c r="P243" s="125"/>
      <c r="Q243" s="125"/>
      <c r="R243" s="125"/>
      <c r="S243" s="12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row>
    <row r="244" spans="1:55" ht="12.75" customHeight="1">
      <c r="A244"/>
      <c r="B244"/>
      <c r="C244"/>
      <c r="D244"/>
      <c r="E244"/>
      <c r="F244"/>
      <c r="G244" s="125"/>
      <c r="H244" s="125"/>
      <c r="I244" s="125"/>
      <c r="J244" s="125"/>
      <c r="K244" s="125"/>
      <c r="L244" s="125"/>
      <c r="M244" s="125"/>
      <c r="N244" s="125"/>
      <c r="O244" s="125"/>
      <c r="P244" s="125"/>
      <c r="Q244" s="125"/>
      <c r="R244" s="125"/>
      <c r="S244" s="12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row>
    <row r="245" spans="1:55" ht="30" customHeight="1">
      <c r="A245" s="487" t="s">
        <v>292</v>
      </c>
      <c r="B245" s="469"/>
      <c r="C245" s="469"/>
      <c r="D245" s="469"/>
      <c r="E245" s="469"/>
      <c r="F245" s="469"/>
      <c r="G245" s="469"/>
      <c r="H245" s="469"/>
      <c r="I245" s="469"/>
      <c r="J245" s="469"/>
      <c r="K245" s="469"/>
      <c r="L245" s="469"/>
      <c r="M245" s="469"/>
      <c r="N245" s="469"/>
      <c r="O245" s="469"/>
      <c r="P245" s="469"/>
      <c r="Q245" s="469"/>
      <c r="R245" s="469"/>
      <c r="S245" s="469"/>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row>
    <row r="246" spans="1:55" ht="12.75" customHeight="1">
      <c r="A246"/>
      <c r="B246"/>
      <c r="C246"/>
      <c r="D246"/>
      <c r="E246"/>
      <c r="F246"/>
      <c r="G246" s="125"/>
      <c r="H246" s="125"/>
      <c r="I246" s="125"/>
      <c r="J246" s="125"/>
      <c r="K246" s="125"/>
      <c r="L246" s="125"/>
      <c r="M246" s="125"/>
      <c r="N246" s="125"/>
      <c r="O246" s="125"/>
      <c r="P246" s="125"/>
      <c r="Q246" s="125"/>
      <c r="R246" s="125"/>
      <c r="S246" s="12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row>
    <row r="247" spans="1:55" ht="74.25" customHeight="1">
      <c r="A247" s="145"/>
      <c r="B247" s="211" t="s">
        <v>133</v>
      </c>
      <c r="C247" s="210" t="s">
        <v>134</v>
      </c>
      <c r="D247"/>
      <c r="E247"/>
      <c r="F247"/>
      <c r="G247" s="125"/>
      <c r="H247" s="125"/>
      <c r="I247" s="125"/>
      <c r="J247" s="125"/>
      <c r="K247" s="125"/>
      <c r="L247" s="125"/>
      <c r="M247" s="125"/>
      <c r="N247" s="125"/>
      <c r="O247" s="125"/>
      <c r="P247" s="125"/>
      <c r="Q247" s="125"/>
      <c r="R247" s="125"/>
      <c r="S247" s="12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row>
    <row r="248" spans="1:55" ht="14.25">
      <c r="A248" s="146" t="s">
        <v>18</v>
      </c>
      <c r="B248" s="113"/>
      <c r="C248" s="148"/>
      <c r="D248"/>
      <c r="E248"/>
      <c r="F248"/>
      <c r="G248" s="125"/>
      <c r="H248" s="125"/>
      <c r="I248" s="125"/>
      <c r="J248" s="125"/>
      <c r="K248" s="125"/>
      <c r="L248" s="125"/>
      <c r="M248" s="125"/>
      <c r="N248" s="125"/>
      <c r="O248" s="125"/>
      <c r="P248" s="125"/>
      <c r="Q248" s="125"/>
      <c r="R248" s="125"/>
      <c r="S248" s="12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row>
    <row r="249" spans="1:55" ht="14.25">
      <c r="A249" s="146" t="s">
        <v>19</v>
      </c>
      <c r="B249" s="109"/>
      <c r="C249" s="148"/>
      <c r="D249"/>
      <c r="E249"/>
      <c r="F249"/>
      <c r="G249" s="125"/>
      <c r="H249" s="125"/>
      <c r="I249" s="125"/>
      <c r="J249" s="125"/>
      <c r="K249" s="125"/>
      <c r="L249" s="125"/>
      <c r="M249" s="125"/>
      <c r="N249" s="125"/>
      <c r="O249" s="125"/>
      <c r="P249" s="125"/>
      <c r="Q249" s="125"/>
      <c r="R249" s="125"/>
      <c r="S249" s="12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row>
    <row r="250" spans="1:55" ht="14.25">
      <c r="A250" s="146" t="s">
        <v>20</v>
      </c>
      <c r="B250" s="109"/>
      <c r="C250" s="148"/>
      <c r="D250"/>
      <c r="E250"/>
      <c r="F250"/>
      <c r="G250" s="125"/>
      <c r="H250" s="125"/>
      <c r="I250" s="125"/>
      <c r="J250" s="125"/>
      <c r="K250" s="125"/>
      <c r="L250" s="125"/>
      <c r="M250" s="125"/>
      <c r="N250" s="125"/>
      <c r="O250" s="125"/>
      <c r="P250" s="125"/>
      <c r="Q250" s="125"/>
      <c r="R250" s="125"/>
      <c r="S250" s="12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row>
    <row r="251" spans="1:55" ht="14.25">
      <c r="A251" s="146" t="s">
        <v>21</v>
      </c>
      <c r="B251" s="109"/>
      <c r="C251" s="148"/>
      <c r="D251"/>
      <c r="E251"/>
      <c r="F251"/>
      <c r="G251" s="125"/>
      <c r="H251" s="125"/>
      <c r="I251" s="125"/>
      <c r="J251" s="125"/>
      <c r="K251" s="125"/>
      <c r="L251" s="125"/>
      <c r="M251" s="125"/>
      <c r="N251" s="125"/>
      <c r="O251" s="125"/>
      <c r="P251" s="125"/>
      <c r="Q251" s="125"/>
      <c r="R251" s="125"/>
      <c r="S251" s="12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row>
    <row r="252" spans="1:55" ht="14.25">
      <c r="A252" s="159" t="s">
        <v>261</v>
      </c>
      <c r="B252" s="117"/>
      <c r="C252" s="185"/>
      <c r="D252"/>
      <c r="E252"/>
      <c r="F252"/>
      <c r="G252" s="125"/>
      <c r="H252" s="125"/>
      <c r="I252" s="125"/>
      <c r="J252" s="125"/>
      <c r="K252" s="125"/>
      <c r="L252" s="125"/>
      <c r="M252" s="125"/>
      <c r="N252" s="125"/>
      <c r="O252" s="125"/>
      <c r="P252" s="125"/>
      <c r="Q252" s="125"/>
      <c r="R252" s="125"/>
      <c r="S252" s="12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row>
    <row r="253" spans="1:55" ht="15" thickBot="1">
      <c r="A253" s="184" t="s">
        <v>275</v>
      </c>
      <c r="B253" s="111"/>
      <c r="C253" s="149"/>
      <c r="D253"/>
      <c r="E253"/>
      <c r="F253"/>
      <c r="G253" s="125"/>
      <c r="H253" s="125"/>
      <c r="I253" s="125"/>
      <c r="J253" s="125"/>
      <c r="K253" s="125"/>
      <c r="L253" s="125"/>
      <c r="M253" s="125"/>
      <c r="N253" s="125"/>
      <c r="O253" s="125"/>
      <c r="P253" s="125"/>
      <c r="Q253" s="125"/>
      <c r="R253" s="125"/>
      <c r="S253" s="12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row>
    <row r="254" spans="1:55" ht="11.25" customHeight="1">
      <c r="A254" s="150"/>
      <c r="B254" s="543"/>
      <c r="C254" s="543"/>
      <c r="D254" s="539"/>
      <c r="E254" s="539"/>
      <c r="F254"/>
      <c r="G254" s="125"/>
      <c r="H254" s="125"/>
      <c r="I254" s="125"/>
      <c r="J254" s="125"/>
      <c r="K254" s="125"/>
      <c r="L254" s="125"/>
      <c r="M254" s="125"/>
      <c r="N254" s="125"/>
      <c r="O254" s="125"/>
      <c r="P254" s="125"/>
      <c r="Q254" s="125"/>
      <c r="R254" s="125"/>
      <c r="S254" s="12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row>
    <row r="255" spans="1:55" s="71" customFormat="1" ht="11.25" customHeight="1">
      <c r="A255" s="221" t="s">
        <v>22</v>
      </c>
      <c r="B255" s="245"/>
      <c r="C255" s="245"/>
      <c r="D255" s="245"/>
      <c r="E255" s="245"/>
      <c r="F255" s="151"/>
      <c r="G255" s="151"/>
      <c r="H255" s="151"/>
      <c r="I255" s="151"/>
      <c r="J255" s="151"/>
      <c r="K255" s="151"/>
      <c r="L255" s="151"/>
      <c r="M255" s="151"/>
      <c r="N255" s="151"/>
      <c r="O255" s="151"/>
      <c r="P255" s="151"/>
      <c r="Q255" s="151"/>
      <c r="R255" s="151"/>
      <c r="S255" s="151"/>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row>
    <row r="256" spans="1:55" s="71" customFormat="1" ht="11.25" customHeight="1">
      <c r="A256" s="221" t="s">
        <v>23</v>
      </c>
      <c r="B256" s="245"/>
      <c r="C256" s="245"/>
      <c r="D256" s="245"/>
      <c r="E256" s="245"/>
      <c r="F256" s="151"/>
      <c r="G256" s="151"/>
      <c r="H256" s="151"/>
      <c r="I256" s="151"/>
      <c r="J256" s="151"/>
      <c r="K256" s="151"/>
      <c r="L256" s="151"/>
      <c r="M256" s="151"/>
      <c r="N256" s="151"/>
      <c r="O256" s="151"/>
      <c r="P256" s="151"/>
      <c r="Q256" s="151"/>
      <c r="R256" s="151"/>
      <c r="S256" s="151"/>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row>
    <row r="257" spans="1:55" s="71" customFormat="1" ht="11.25" customHeight="1">
      <c r="A257" s="221" t="s">
        <v>135</v>
      </c>
      <c r="B257" s="245"/>
      <c r="C257" s="245"/>
      <c r="D257" s="245"/>
      <c r="E257" s="245"/>
      <c r="F257" s="151"/>
      <c r="G257" s="151"/>
      <c r="H257" s="151"/>
      <c r="I257" s="151"/>
      <c r="J257" s="151"/>
      <c r="K257" s="151"/>
      <c r="L257" s="151"/>
      <c r="M257" s="151"/>
      <c r="N257" s="151"/>
      <c r="O257" s="151"/>
      <c r="P257" s="151"/>
      <c r="Q257" s="151"/>
      <c r="R257" s="151"/>
      <c r="S257" s="151"/>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row>
    <row r="258" spans="1:55" s="71" customFormat="1" ht="11.25" customHeight="1">
      <c r="A258" s="221" t="s">
        <v>136</v>
      </c>
      <c r="B258" s="245"/>
      <c r="C258" s="245"/>
      <c r="D258" s="245"/>
      <c r="E258" s="245"/>
      <c r="F258" s="151"/>
      <c r="G258" s="151"/>
      <c r="H258" s="151"/>
      <c r="I258" s="151"/>
      <c r="J258" s="151"/>
      <c r="K258" s="151"/>
      <c r="L258" s="151"/>
      <c r="M258" s="151"/>
      <c r="N258" s="151"/>
      <c r="O258" s="151"/>
      <c r="P258" s="151"/>
      <c r="Q258" s="151"/>
      <c r="R258" s="151"/>
      <c r="S258" s="151"/>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row>
    <row r="259" spans="1:55" ht="12.75" customHeight="1">
      <c r="A259" s="483" t="s">
        <v>276</v>
      </c>
      <c r="B259" s="484"/>
      <c r="C259" s="484"/>
      <c r="D259" s="484"/>
      <c r="E259" s="484"/>
      <c r="F259" s="484"/>
      <c r="G259" s="484"/>
      <c r="H259" s="484"/>
      <c r="I259" s="484"/>
      <c r="J259" s="484"/>
      <c r="K259" s="484"/>
      <c r="L259" s="125"/>
      <c r="M259" s="125"/>
      <c r="N259" s="125"/>
      <c r="O259" s="125"/>
      <c r="P259" s="125"/>
      <c r="Q259" s="125"/>
      <c r="R259" s="125"/>
      <c r="S259" s="12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row>
    <row r="260" spans="1:55" ht="12.75" customHeight="1">
      <c r="A260" s="234"/>
      <c r="B260" s="235"/>
      <c r="C260" s="235"/>
      <c r="D260" s="235"/>
      <c r="E260" s="235"/>
      <c r="F260" s="235"/>
      <c r="G260" s="235"/>
      <c r="H260" s="235"/>
      <c r="I260" s="235"/>
      <c r="J260" s="235"/>
      <c r="K260" s="235"/>
      <c r="L260" s="125"/>
      <c r="M260" s="125"/>
      <c r="N260" s="125"/>
      <c r="O260" s="125"/>
      <c r="P260" s="125"/>
      <c r="Q260" s="125"/>
      <c r="R260" s="125"/>
      <c r="S260" s="12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row>
    <row r="261" spans="1:55" ht="12.75">
      <c r="A261"/>
      <c r="B261"/>
      <c r="C261"/>
      <c r="D261"/>
      <c r="E261"/>
      <c r="F261"/>
      <c r="G261" s="125"/>
      <c r="H261" s="125"/>
      <c r="I261" s="125"/>
      <c r="J261" s="125"/>
      <c r="K261" s="125"/>
      <c r="L261" s="125"/>
      <c r="M261" s="125"/>
      <c r="N261" s="125"/>
      <c r="O261" s="125"/>
      <c r="P261" s="125"/>
      <c r="Q261" s="125"/>
      <c r="R261" s="125"/>
      <c r="S261" s="12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row>
    <row r="262" spans="1:55" ht="30" customHeight="1">
      <c r="A262" s="487" t="s">
        <v>293</v>
      </c>
      <c r="B262" s="469"/>
      <c r="C262" s="469"/>
      <c r="D262" s="469"/>
      <c r="E262" s="469"/>
      <c r="F262" s="469"/>
      <c r="G262" s="469"/>
      <c r="H262" s="469"/>
      <c r="I262" s="469"/>
      <c r="J262" s="469"/>
      <c r="K262" s="469"/>
      <c r="L262" s="469"/>
      <c r="M262" s="469"/>
      <c r="N262" s="469"/>
      <c r="O262" s="469"/>
      <c r="P262" s="469"/>
      <c r="Q262" s="469"/>
      <c r="R262" s="469"/>
      <c r="S262" s="469"/>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row>
    <row r="263" spans="1:55" ht="12.75" customHeight="1">
      <c r="A263" s="456" t="s">
        <v>137</v>
      </c>
      <c r="B263" s="456"/>
      <c r="C263" s="456"/>
      <c r="D263" s="456"/>
      <c r="E263" s="456"/>
      <c r="F263" s="456"/>
      <c r="G263" s="456"/>
      <c r="H263" s="456"/>
      <c r="I263" s="456"/>
      <c r="J263" s="456"/>
      <c r="K263" s="456"/>
      <c r="L263" s="456"/>
      <c r="M263" s="456"/>
      <c r="N263" s="456"/>
      <c r="O263" s="456"/>
      <c r="P263" s="456"/>
      <c r="Q263" s="456"/>
      <c r="R263" s="456"/>
      <c r="S263" s="456"/>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row>
    <row r="264" spans="1:55" ht="12.75" customHeight="1">
      <c r="A264" s="456" t="s">
        <v>138</v>
      </c>
      <c r="B264" s="456"/>
      <c r="C264" s="456"/>
      <c r="D264" s="456"/>
      <c r="E264" s="456"/>
      <c r="F264" s="456"/>
      <c r="G264" s="456"/>
      <c r="H264" s="456"/>
      <c r="I264" s="456"/>
      <c r="J264" s="456"/>
      <c r="K264" s="456"/>
      <c r="L264" s="456"/>
      <c r="M264" s="456"/>
      <c r="N264" s="456"/>
      <c r="O264" s="456"/>
      <c r="P264" s="456"/>
      <c r="Q264" s="456"/>
      <c r="R264" s="456"/>
      <c r="S264" s="456"/>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row>
    <row r="265" spans="1:55" ht="12.75" customHeight="1">
      <c r="A265" s="456" t="s">
        <v>139</v>
      </c>
      <c r="B265" s="456"/>
      <c r="C265" s="456"/>
      <c r="D265" s="456"/>
      <c r="E265" s="456"/>
      <c r="F265" s="456"/>
      <c r="G265" s="456"/>
      <c r="H265" s="456"/>
      <c r="I265" s="456"/>
      <c r="J265" s="456"/>
      <c r="K265" s="456"/>
      <c r="L265" s="456"/>
      <c r="M265" s="456"/>
      <c r="N265" s="456"/>
      <c r="O265" s="456"/>
      <c r="P265" s="456"/>
      <c r="Q265" s="456"/>
      <c r="R265" s="456"/>
      <c r="S265" s="456"/>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row>
    <row r="266" spans="1:55" ht="12.75" customHeight="1">
      <c r="A266" s="456" t="s">
        <v>140</v>
      </c>
      <c r="B266" s="456"/>
      <c r="C266" s="456"/>
      <c r="D266" s="456"/>
      <c r="E266" s="456"/>
      <c r="F266" s="456"/>
      <c r="G266" s="456"/>
      <c r="H266" s="456"/>
      <c r="I266" s="456"/>
      <c r="J266" s="456"/>
      <c r="K266" s="456"/>
      <c r="L266" s="456"/>
      <c r="M266" s="456"/>
      <c r="N266" s="456"/>
      <c r="O266" s="456"/>
      <c r="P266" s="456"/>
      <c r="Q266" s="456"/>
      <c r="R266" s="456"/>
      <c r="S266" s="456"/>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row>
    <row r="267" spans="1:55" ht="12.75" customHeight="1">
      <c r="A267" s="456" t="s">
        <v>141</v>
      </c>
      <c r="B267" s="456"/>
      <c r="C267" s="456"/>
      <c r="D267" s="456"/>
      <c r="E267" s="456"/>
      <c r="F267" s="456"/>
      <c r="G267" s="456"/>
      <c r="H267" s="456"/>
      <c r="I267" s="456"/>
      <c r="J267" s="456"/>
      <c r="K267" s="456"/>
      <c r="L267" s="456"/>
      <c r="M267" s="456"/>
      <c r="N267" s="456"/>
      <c r="O267" s="456"/>
      <c r="P267" s="456"/>
      <c r="Q267" s="456"/>
      <c r="R267" s="456"/>
      <c r="S267" s="456"/>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row>
    <row r="268" spans="1:55" ht="14.25" customHeight="1">
      <c r="A268" s="456" t="s">
        <v>33</v>
      </c>
      <c r="B268" s="456"/>
      <c r="C268" s="456"/>
      <c r="D268" s="456"/>
      <c r="E268" s="456"/>
      <c r="F268" s="456"/>
      <c r="G268" s="456"/>
      <c r="H268" s="456"/>
      <c r="I268" s="456"/>
      <c r="J268" s="456"/>
      <c r="K268" s="456"/>
      <c r="L268" s="456"/>
      <c r="M268" s="456"/>
      <c r="N268" s="456"/>
      <c r="O268" s="456"/>
      <c r="P268" s="456"/>
      <c r="Q268" s="456"/>
      <c r="R268" s="456"/>
      <c r="S268" s="456"/>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row>
    <row r="269" spans="1:55" s="53" customFormat="1" ht="14.25" customHeight="1">
      <c r="A269" s="152"/>
      <c r="B269" s="152"/>
      <c r="C269" s="152"/>
      <c r="D269" s="152"/>
      <c r="E269" s="152"/>
      <c r="F269" s="152"/>
      <c r="G269" s="152"/>
      <c r="H269" s="152"/>
      <c r="I269" s="152"/>
      <c r="J269" s="152"/>
      <c r="K269" s="152"/>
      <c r="L269" s="152"/>
      <c r="M269" s="152"/>
      <c r="N269" s="152"/>
      <c r="O269" s="152"/>
      <c r="P269" s="152"/>
      <c r="Q269" s="152"/>
      <c r="R269" s="152"/>
      <c r="S269" s="152"/>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row>
    <row r="270" spans="1:55" ht="14.25">
      <c r="A270" s="153"/>
      <c r="B270" s="216" t="s">
        <v>37</v>
      </c>
      <c r="C270" s="216" t="s">
        <v>38</v>
      </c>
      <c r="D270" s="216" t="s">
        <v>39</v>
      </c>
      <c r="E270" s="216" t="s">
        <v>40</v>
      </c>
      <c r="F270" s="216" t="s">
        <v>41</v>
      </c>
      <c r="G270" s="183" t="s">
        <v>341</v>
      </c>
      <c r="H270" s="125"/>
      <c r="I270" s="125"/>
      <c r="J270" s="125"/>
      <c r="K270" s="125"/>
      <c r="L270" s="125"/>
      <c r="M270" s="125"/>
      <c r="N270" s="125"/>
      <c r="O270" s="125"/>
      <c r="P270" s="125"/>
      <c r="Q270" s="125"/>
      <c r="R270" s="125"/>
      <c r="S270" s="12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row>
    <row r="271" spans="1:55" s="74" customFormat="1" ht="15" customHeight="1">
      <c r="A271" s="208" t="s">
        <v>142</v>
      </c>
      <c r="B271" s="507"/>
      <c r="C271" s="508"/>
      <c r="D271" s="508"/>
      <c r="E271" s="508"/>
      <c r="F271" s="508"/>
      <c r="G271" s="508"/>
      <c r="H271" s="94"/>
      <c r="I271" s="94"/>
      <c r="J271" s="94"/>
      <c r="K271" s="94"/>
      <c r="L271" s="94"/>
      <c r="M271" s="94"/>
      <c r="N271" s="94"/>
      <c r="O271" s="94"/>
      <c r="P271" s="94"/>
      <c r="Q271" s="94"/>
      <c r="R271" s="94"/>
      <c r="S271" s="94"/>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row>
    <row r="272" spans="1:55" ht="27.75" customHeight="1">
      <c r="A272" s="169" t="s">
        <v>342</v>
      </c>
      <c r="B272" s="204"/>
      <c r="C272" s="204"/>
      <c r="D272" s="204"/>
      <c r="E272" s="204"/>
      <c r="F272" s="204"/>
      <c r="G272" s="205"/>
      <c r="H272" s="125"/>
      <c r="I272" s="125"/>
      <c r="J272" s="125"/>
      <c r="K272" s="125"/>
      <c r="L272" s="125"/>
      <c r="M272" s="125"/>
      <c r="N272" s="125"/>
      <c r="O272" s="125"/>
      <c r="P272" s="125"/>
      <c r="Q272" s="125"/>
      <c r="R272" s="125"/>
      <c r="S272" s="12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row>
    <row r="273" spans="1:55" ht="40.5">
      <c r="A273" s="169" t="s">
        <v>43</v>
      </c>
      <c r="B273" s="204"/>
      <c r="C273" s="204"/>
      <c r="D273" s="204"/>
      <c r="E273" s="204"/>
      <c r="F273" s="204"/>
      <c r="G273" s="205"/>
      <c r="H273" s="125"/>
      <c r="I273" s="125"/>
      <c r="J273" s="125"/>
      <c r="K273" s="125"/>
      <c r="L273" s="125"/>
      <c r="M273" s="125"/>
      <c r="N273" s="125"/>
      <c r="O273" s="125"/>
      <c r="P273" s="125"/>
      <c r="Q273" s="125"/>
      <c r="R273" s="125"/>
      <c r="S273" s="12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row>
    <row r="274" spans="1:55" ht="12.75">
      <c r="A274" s="169" t="s">
        <v>44</v>
      </c>
      <c r="B274" s="204"/>
      <c r="C274" s="204"/>
      <c r="D274" s="204"/>
      <c r="E274" s="204"/>
      <c r="F274" s="204"/>
      <c r="G274" s="205"/>
      <c r="H274" s="125"/>
      <c r="I274" s="125"/>
      <c r="J274" s="125"/>
      <c r="K274" s="125"/>
      <c r="L274" s="125"/>
      <c r="M274" s="125"/>
      <c r="N274" s="125"/>
      <c r="O274" s="125"/>
      <c r="P274" s="125"/>
      <c r="Q274" s="125"/>
      <c r="R274" s="125"/>
      <c r="S274" s="12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row>
    <row r="275" spans="1:55" s="74" customFormat="1" ht="14.25">
      <c r="A275" s="208" t="s">
        <v>45</v>
      </c>
      <c r="B275" s="507"/>
      <c r="C275" s="508"/>
      <c r="D275" s="508"/>
      <c r="E275" s="508"/>
      <c r="F275" s="508"/>
      <c r="G275" s="508"/>
      <c r="H275" s="94"/>
      <c r="I275" s="94"/>
      <c r="J275" s="94"/>
      <c r="K275" s="94"/>
      <c r="L275" s="94"/>
      <c r="M275" s="94"/>
      <c r="N275" s="94"/>
      <c r="O275" s="94"/>
      <c r="P275" s="94"/>
      <c r="Q275" s="94"/>
      <c r="R275" s="94"/>
      <c r="S275" s="94"/>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row>
    <row r="276" spans="1:55" ht="14.25">
      <c r="A276" s="100" t="s">
        <v>46</v>
      </c>
      <c r="B276" s="109"/>
      <c r="C276" s="109"/>
      <c r="D276" s="109"/>
      <c r="E276" s="109"/>
      <c r="F276" s="109"/>
      <c r="G276" s="110"/>
      <c r="H276" s="125"/>
      <c r="I276" s="125"/>
      <c r="J276" s="125"/>
      <c r="K276" s="125"/>
      <c r="L276" s="125"/>
      <c r="M276" s="125"/>
      <c r="N276" s="125"/>
      <c r="O276" s="125"/>
      <c r="P276" s="125"/>
      <c r="Q276" s="125"/>
      <c r="R276" s="125"/>
      <c r="S276" s="12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row>
    <row r="277" spans="1:55" ht="14.25">
      <c r="A277" s="206" t="s">
        <v>321</v>
      </c>
      <c r="B277" s="109"/>
      <c r="C277" s="109"/>
      <c r="D277" s="109"/>
      <c r="E277" s="109"/>
      <c r="F277" s="109"/>
      <c r="G277" s="110"/>
      <c r="H277" s="125"/>
      <c r="I277" s="125"/>
      <c r="J277" s="125"/>
      <c r="K277" s="125"/>
      <c r="L277" s="125"/>
      <c r="M277" s="125"/>
      <c r="N277" s="125"/>
      <c r="O277" s="125"/>
      <c r="P277" s="125"/>
      <c r="Q277" s="125"/>
      <c r="R277" s="125"/>
      <c r="S277" s="12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row>
    <row r="278" spans="1:55" s="74" customFormat="1" ht="14.25">
      <c r="A278" s="246" t="s">
        <v>322</v>
      </c>
      <c r="B278" s="507"/>
      <c r="C278" s="508"/>
      <c r="D278" s="508"/>
      <c r="E278" s="508"/>
      <c r="F278" s="508"/>
      <c r="G278" s="508"/>
      <c r="H278" s="94"/>
      <c r="I278" s="94"/>
      <c r="J278" s="94"/>
      <c r="K278" s="94"/>
      <c r="L278" s="94"/>
      <c r="M278" s="94"/>
      <c r="N278" s="94"/>
      <c r="O278" s="94"/>
      <c r="P278" s="94"/>
      <c r="Q278" s="94"/>
      <c r="R278" s="94"/>
      <c r="S278" s="94"/>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row>
    <row r="279" spans="1:55" ht="14.25">
      <c r="A279" s="106" t="s">
        <v>50</v>
      </c>
      <c r="B279" s="109"/>
      <c r="C279" s="109"/>
      <c r="D279" s="109"/>
      <c r="E279" s="109"/>
      <c r="F279" s="109"/>
      <c r="G279" s="110"/>
      <c r="H279" s="125"/>
      <c r="I279" s="125"/>
      <c r="J279" s="125"/>
      <c r="K279" s="125"/>
      <c r="L279" s="125"/>
      <c r="M279" s="125"/>
      <c r="N279" s="125"/>
      <c r="O279" s="125"/>
      <c r="P279" s="125"/>
      <c r="Q279" s="125"/>
      <c r="R279" s="125"/>
      <c r="S279" s="12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row>
    <row r="280" spans="1:55" ht="27">
      <c r="A280" s="188" t="s">
        <v>323</v>
      </c>
      <c r="B280" s="109"/>
      <c r="C280" s="109"/>
      <c r="D280" s="109"/>
      <c r="E280" s="109"/>
      <c r="F280" s="109"/>
      <c r="G280" s="110"/>
      <c r="H280" s="125"/>
      <c r="I280" s="125"/>
      <c r="J280" s="125"/>
      <c r="K280" s="125"/>
      <c r="L280" s="125"/>
      <c r="M280" s="125"/>
      <c r="N280" s="125"/>
      <c r="O280" s="125"/>
      <c r="P280" s="125"/>
      <c r="Q280" s="125"/>
      <c r="R280" s="125"/>
      <c r="S280" s="12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row>
    <row r="281" spans="1:55" ht="15" customHeight="1">
      <c r="A281" s="188" t="s">
        <v>324</v>
      </c>
      <c r="B281" s="109"/>
      <c r="C281" s="109"/>
      <c r="D281" s="109"/>
      <c r="E281" s="109"/>
      <c r="F281" s="109"/>
      <c r="G281" s="110"/>
      <c r="H281" s="125"/>
      <c r="I281" s="125"/>
      <c r="J281" s="125"/>
      <c r="K281" s="125"/>
      <c r="L281" s="125"/>
      <c r="M281" s="125"/>
      <c r="N281" s="125"/>
      <c r="O281" s="125"/>
      <c r="P281" s="125"/>
      <c r="Q281" s="125"/>
      <c r="R281" s="125"/>
      <c r="S281" s="12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row>
    <row r="282" spans="1:55" s="74" customFormat="1" ht="15" customHeight="1">
      <c r="A282" s="246" t="s">
        <v>53</v>
      </c>
      <c r="B282" s="507"/>
      <c r="C282" s="508"/>
      <c r="D282" s="508"/>
      <c r="E282" s="508"/>
      <c r="F282" s="508"/>
      <c r="G282" s="508"/>
      <c r="H282" s="94"/>
      <c r="I282" s="94"/>
      <c r="J282" s="94"/>
      <c r="K282" s="94"/>
      <c r="L282" s="94"/>
      <c r="M282" s="94"/>
      <c r="N282" s="94"/>
      <c r="O282" s="94"/>
      <c r="P282" s="94"/>
      <c r="Q282" s="94"/>
      <c r="R282" s="94"/>
      <c r="S282" s="94"/>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row>
    <row r="283" spans="1:55" ht="15" customHeight="1">
      <c r="A283" s="106" t="s">
        <v>54</v>
      </c>
      <c r="B283" s="109"/>
      <c r="C283" s="109"/>
      <c r="D283" s="109"/>
      <c r="E283" s="109"/>
      <c r="F283" s="109"/>
      <c r="G283" s="110"/>
      <c r="H283" s="125"/>
      <c r="I283" s="125"/>
      <c r="J283" s="125"/>
      <c r="K283" s="125"/>
      <c r="L283" s="125"/>
      <c r="M283" s="125"/>
      <c r="N283" s="125"/>
      <c r="O283" s="125"/>
      <c r="P283" s="125"/>
      <c r="Q283" s="125"/>
      <c r="R283" s="125"/>
      <c r="S283" s="12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row>
    <row r="284" spans="1:55" s="74" customFormat="1" ht="15" customHeight="1">
      <c r="A284" s="208" t="s">
        <v>55</v>
      </c>
      <c r="B284" s="507"/>
      <c r="C284" s="508"/>
      <c r="D284" s="508"/>
      <c r="E284" s="508"/>
      <c r="F284" s="508"/>
      <c r="G284" s="508"/>
      <c r="H284" s="94"/>
      <c r="I284" s="94"/>
      <c r="J284" s="94"/>
      <c r="K284" s="94"/>
      <c r="L284" s="94"/>
      <c r="M284" s="94"/>
      <c r="N284" s="94"/>
      <c r="O284" s="94"/>
      <c r="P284" s="94"/>
      <c r="Q284" s="94"/>
      <c r="R284" s="94"/>
      <c r="S284" s="94"/>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row>
    <row r="285" spans="1:55" ht="15" customHeight="1">
      <c r="A285" s="100"/>
      <c r="B285" s="109"/>
      <c r="C285" s="109"/>
      <c r="D285" s="109"/>
      <c r="E285" s="109"/>
      <c r="F285" s="109"/>
      <c r="G285" s="110"/>
      <c r="H285" s="125"/>
      <c r="I285" s="125"/>
      <c r="J285" s="125"/>
      <c r="K285" s="125"/>
      <c r="L285" s="125"/>
      <c r="M285" s="125"/>
      <c r="N285" s="125"/>
      <c r="O285" s="125"/>
      <c r="P285" s="125"/>
      <c r="Q285" s="125"/>
      <c r="R285" s="125"/>
      <c r="S285" s="12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row>
    <row r="286" spans="1:55" ht="15" customHeight="1">
      <c r="A286" s="100"/>
      <c r="B286" s="109"/>
      <c r="C286" s="109"/>
      <c r="D286" s="109"/>
      <c r="E286" s="109"/>
      <c r="F286" s="109"/>
      <c r="G286" s="110"/>
      <c r="H286" s="125"/>
      <c r="I286" s="125"/>
      <c r="J286" s="125"/>
      <c r="K286" s="125"/>
      <c r="L286" s="125"/>
      <c r="M286" s="125"/>
      <c r="N286" s="125"/>
      <c r="O286" s="125"/>
      <c r="P286" s="125"/>
      <c r="Q286" s="125"/>
      <c r="R286" s="125"/>
      <c r="S286" s="12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row>
    <row r="287" spans="1:55" ht="15" customHeight="1" thickBot="1">
      <c r="A287" s="101"/>
      <c r="B287" s="111"/>
      <c r="C287" s="111"/>
      <c r="D287" s="111"/>
      <c r="E287" s="111"/>
      <c r="F287" s="111"/>
      <c r="G287" s="112"/>
      <c r="H287" s="125"/>
      <c r="I287" s="125"/>
      <c r="J287" s="125"/>
      <c r="K287" s="125"/>
      <c r="L287" s="125"/>
      <c r="M287" s="125"/>
      <c r="N287" s="125"/>
      <c r="O287" s="125"/>
      <c r="P287" s="125"/>
      <c r="Q287" s="125"/>
      <c r="R287" s="125"/>
      <c r="S287" s="12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row>
    <row r="288" spans="1:55" ht="11.25" customHeight="1">
      <c r="A288" s="225"/>
      <c r="B288" s="243"/>
      <c r="C288" s="243"/>
      <c r="D288" s="243"/>
      <c r="E288" s="243"/>
      <c r="F288" s="243"/>
      <c r="G288" s="243"/>
      <c r="H288" s="125"/>
      <c r="I288" s="125"/>
      <c r="J288" s="125"/>
      <c r="K288" s="125"/>
      <c r="L288" s="125"/>
      <c r="M288" s="125"/>
      <c r="N288" s="125"/>
      <c r="O288" s="125"/>
      <c r="P288" s="125"/>
      <c r="Q288" s="125"/>
      <c r="R288" s="125"/>
      <c r="S288" s="12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row>
    <row r="289" spans="1:55" s="70" customFormat="1" ht="11.25" customHeight="1">
      <c r="A289" s="553" t="s">
        <v>56</v>
      </c>
      <c r="B289" s="548"/>
      <c r="C289" s="548"/>
      <c r="D289" s="548"/>
      <c r="E289" s="548"/>
      <c r="F289" s="239"/>
      <c r="G289" s="239"/>
      <c r="H289" s="135"/>
      <c r="I289" s="135"/>
      <c r="J289" s="135"/>
      <c r="K289" s="135"/>
      <c r="L289" s="135"/>
      <c r="M289" s="135"/>
      <c r="N289" s="135"/>
      <c r="O289" s="135"/>
      <c r="P289" s="135"/>
      <c r="Q289" s="135"/>
      <c r="R289" s="135"/>
      <c r="S289" s="135"/>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row>
    <row r="290" spans="1:55" s="70" customFormat="1" ht="11.25" customHeight="1">
      <c r="A290" s="551" t="s">
        <v>340</v>
      </c>
      <c r="B290" s="552"/>
      <c r="C290" s="552"/>
      <c r="D290" s="552"/>
      <c r="E290" s="552"/>
      <c r="F290" s="552"/>
      <c r="G290" s="552"/>
      <c r="H290" s="552"/>
      <c r="I290" s="552"/>
      <c r="J290" s="552"/>
      <c r="K290" s="552"/>
      <c r="L290" s="552"/>
      <c r="M290" s="552"/>
      <c r="N290" s="552"/>
      <c r="O290" s="552"/>
      <c r="P290" s="552"/>
      <c r="Q290" s="552"/>
      <c r="R290" s="552"/>
      <c r="S290" s="552"/>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row>
    <row r="291" spans="1:55" s="70" customFormat="1" ht="11.25" customHeight="1">
      <c r="A291" s="551" t="s">
        <v>339</v>
      </c>
      <c r="B291" s="552"/>
      <c r="C291" s="552"/>
      <c r="D291" s="552"/>
      <c r="E291" s="552"/>
      <c r="F291" s="552"/>
      <c r="G291" s="552"/>
      <c r="H291" s="552"/>
      <c r="I291" s="552"/>
      <c r="J291" s="552"/>
      <c r="K291" s="552"/>
      <c r="L291" s="552"/>
      <c r="M291" s="552"/>
      <c r="N291" s="552"/>
      <c r="O291" s="552"/>
      <c r="P291" s="552"/>
      <c r="Q291" s="552"/>
      <c r="R291" s="552"/>
      <c r="S291" s="552"/>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row>
    <row r="292" spans="1:55" s="70" customFormat="1" ht="11.25" customHeight="1">
      <c r="A292" s="217" t="s">
        <v>325</v>
      </c>
      <c r="B292" s="135"/>
      <c r="C292" s="135"/>
      <c r="D292" s="135"/>
      <c r="E292" s="135"/>
      <c r="F292" s="549"/>
      <c r="G292" s="550"/>
      <c r="H292" s="135"/>
      <c r="I292" s="135"/>
      <c r="J292" s="135"/>
      <c r="K292" s="135"/>
      <c r="L292" s="135"/>
      <c r="M292" s="135"/>
      <c r="N292" s="135"/>
      <c r="O292" s="135"/>
      <c r="P292" s="135"/>
      <c r="Q292" s="135"/>
      <c r="R292" s="135"/>
      <c r="S292" s="135"/>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row>
    <row r="293" spans="1:55" ht="11.25" customHeight="1">
      <c r="A293" s="541" t="s">
        <v>326</v>
      </c>
      <c r="B293" s="542"/>
      <c r="C293" s="542"/>
      <c r="D293" s="542"/>
      <c r="E293"/>
      <c r="F293"/>
      <c r="G293" s="125"/>
      <c r="H293" s="125"/>
      <c r="I293" s="125"/>
      <c r="J293" s="125"/>
      <c r="K293" s="125"/>
      <c r="L293" s="125"/>
      <c r="M293" s="125"/>
      <c r="N293" s="125"/>
      <c r="O293" s="125"/>
      <c r="P293" s="125"/>
      <c r="Q293" s="125"/>
      <c r="R293" s="125"/>
      <c r="S293" s="12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row>
    <row r="294" spans="1:55" ht="12.75" customHeight="1">
      <c r="A294" s="547" t="s">
        <v>327</v>
      </c>
      <c r="B294" s="548"/>
      <c r="C294" s="548"/>
      <c r="D294" s="548"/>
      <c r="E294" s="548"/>
      <c r="F294"/>
      <c r="G294" s="125"/>
      <c r="H294" s="125"/>
      <c r="I294" s="125"/>
      <c r="J294" s="125"/>
      <c r="K294" s="125"/>
      <c r="L294" s="125"/>
      <c r="M294" s="125"/>
      <c r="N294" s="125"/>
      <c r="O294" s="125"/>
      <c r="P294" s="125"/>
      <c r="Q294" s="125"/>
      <c r="R294" s="125"/>
      <c r="S294" s="12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row>
    <row r="295" spans="1:55" ht="12.75" customHeight="1">
      <c r="A295" s="540" t="s">
        <v>328</v>
      </c>
      <c r="B295" s="493"/>
      <c r="C295" s="493"/>
      <c r="D295" s="493"/>
      <c r="E295" s="493"/>
      <c r="F295" s="493"/>
      <c r="G295" s="493"/>
      <c r="H295" s="493"/>
      <c r="I295" s="493"/>
      <c r="J295" s="493"/>
      <c r="K295" s="493"/>
      <c r="L295" s="493"/>
      <c r="M295" s="493"/>
      <c r="N295" s="493"/>
      <c r="O295" s="493"/>
      <c r="P295" s="493"/>
      <c r="Q295" s="493"/>
      <c r="R295" s="493"/>
      <c r="S295" s="493"/>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row>
    <row r="296" spans="1:55" ht="12.75" customHeight="1">
      <c r="A296" s="483" t="s">
        <v>329</v>
      </c>
      <c r="B296" s="484"/>
      <c r="C296" s="484"/>
      <c r="D296" s="484"/>
      <c r="E296" s="484"/>
      <c r="F296" s="484"/>
      <c r="G296" s="484"/>
      <c r="H296" s="484"/>
      <c r="I296" s="484"/>
      <c r="J296" s="484"/>
      <c r="K296" s="484"/>
      <c r="L296" s="125"/>
      <c r="M296" s="125"/>
      <c r="N296" s="125"/>
      <c r="O296" s="125"/>
      <c r="P296" s="125"/>
      <c r="Q296" s="125"/>
      <c r="R296" s="125"/>
      <c r="S296" s="12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row>
    <row r="297" spans="1:55" ht="12.75">
      <c r="A297" s="234"/>
      <c r="B297" s="235"/>
      <c r="C297" s="235"/>
      <c r="D297" s="235"/>
      <c r="E297" s="235"/>
      <c r="F297" s="235"/>
      <c r="G297" s="235"/>
      <c r="H297" s="235"/>
      <c r="I297" s="235"/>
      <c r="J297" s="235"/>
      <c r="K297" s="235"/>
      <c r="L297" s="125"/>
      <c r="M297" s="125"/>
      <c r="N297" s="125"/>
      <c r="O297" s="125"/>
      <c r="P297" s="125"/>
      <c r="Q297" s="125"/>
      <c r="R297" s="125"/>
      <c r="S297" s="12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row>
    <row r="298" spans="1:55" ht="12.75">
      <c r="A298" s="234"/>
      <c r="B298" s="235"/>
      <c r="C298" s="235"/>
      <c r="D298" s="235"/>
      <c r="E298" s="235"/>
      <c r="F298" s="235"/>
      <c r="G298" s="235"/>
      <c r="H298" s="235"/>
      <c r="I298" s="235"/>
      <c r="J298" s="235"/>
      <c r="K298" s="235"/>
      <c r="L298" s="125"/>
      <c r="M298" s="125"/>
      <c r="N298" s="125"/>
      <c r="O298" s="125"/>
      <c r="P298" s="125"/>
      <c r="Q298" s="125"/>
      <c r="R298" s="125"/>
      <c r="S298" s="12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row>
    <row r="299" spans="1:55" ht="33" customHeight="1">
      <c r="A299" s="487" t="s">
        <v>294</v>
      </c>
      <c r="B299" s="469"/>
      <c r="C299" s="469"/>
      <c r="D299" s="469"/>
      <c r="E299" s="469"/>
      <c r="F299" s="469"/>
      <c r="G299" s="469"/>
      <c r="H299" s="469"/>
      <c r="I299" s="469"/>
      <c r="J299" s="469"/>
      <c r="K299" s="469"/>
      <c r="L299" s="469"/>
      <c r="M299" s="469"/>
      <c r="N299" s="469"/>
      <c r="O299" s="469"/>
      <c r="P299" s="469"/>
      <c r="Q299" s="469"/>
      <c r="R299" s="469"/>
      <c r="S299" s="469"/>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row>
    <row r="300" spans="1:55" ht="12.75">
      <c r="A300" s="456" t="s">
        <v>143</v>
      </c>
      <c r="B300" s="456"/>
      <c r="C300" s="456"/>
      <c r="D300" s="456"/>
      <c r="E300" s="456"/>
      <c r="F300" s="456"/>
      <c r="G300" s="456"/>
      <c r="H300" s="456"/>
      <c r="I300" s="456"/>
      <c r="J300" s="456"/>
      <c r="K300" s="456"/>
      <c r="L300" s="456"/>
      <c r="M300" s="456"/>
      <c r="N300" s="456"/>
      <c r="O300" s="456"/>
      <c r="P300" s="456"/>
      <c r="Q300" s="456"/>
      <c r="R300" s="456"/>
      <c r="S300" s="456"/>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row>
    <row r="301" spans="1:55" ht="12.75">
      <c r="A301" s="456" t="s">
        <v>63</v>
      </c>
      <c r="B301" s="456"/>
      <c r="C301" s="456"/>
      <c r="D301" s="456"/>
      <c r="E301" s="456"/>
      <c r="F301" s="456"/>
      <c r="G301" s="456"/>
      <c r="H301" s="456"/>
      <c r="I301" s="456"/>
      <c r="J301" s="456"/>
      <c r="K301" s="456"/>
      <c r="L301" s="456"/>
      <c r="M301" s="456"/>
      <c r="N301" s="456"/>
      <c r="O301" s="456"/>
      <c r="P301" s="456"/>
      <c r="Q301" s="456"/>
      <c r="R301" s="456"/>
      <c r="S301" s="456"/>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row>
    <row r="302" spans="1:55" ht="12.75">
      <c r="A302" s="456" t="s">
        <v>64</v>
      </c>
      <c r="B302" s="456"/>
      <c r="C302" s="456"/>
      <c r="D302" s="456"/>
      <c r="E302" s="456"/>
      <c r="F302" s="456"/>
      <c r="G302" s="456"/>
      <c r="H302" s="456"/>
      <c r="I302" s="456"/>
      <c r="J302" s="456"/>
      <c r="K302" s="456"/>
      <c r="L302" s="456"/>
      <c r="M302" s="456"/>
      <c r="N302" s="456"/>
      <c r="O302" s="456"/>
      <c r="P302" s="456"/>
      <c r="Q302" s="456"/>
      <c r="R302" s="456"/>
      <c r="S302" s="456"/>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row>
    <row r="303" spans="1:55" ht="12.75">
      <c r="A303" s="456" t="s">
        <v>65</v>
      </c>
      <c r="B303" s="456"/>
      <c r="C303" s="456"/>
      <c r="D303" s="456"/>
      <c r="E303" s="456"/>
      <c r="F303" s="456"/>
      <c r="G303" s="456"/>
      <c r="H303" s="456"/>
      <c r="I303" s="456"/>
      <c r="J303" s="456"/>
      <c r="K303" s="456"/>
      <c r="L303" s="456"/>
      <c r="M303" s="456"/>
      <c r="N303" s="456"/>
      <c r="O303" s="456"/>
      <c r="P303" s="456"/>
      <c r="Q303" s="456"/>
      <c r="R303" s="456"/>
      <c r="S303" s="456"/>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row>
    <row r="304" spans="1:55" ht="12.75">
      <c r="A304" s="456" t="s">
        <v>66</v>
      </c>
      <c r="B304" s="456"/>
      <c r="C304" s="456"/>
      <c r="D304" s="456"/>
      <c r="E304" s="456"/>
      <c r="F304" s="456"/>
      <c r="G304" s="456"/>
      <c r="H304" s="456"/>
      <c r="I304" s="456"/>
      <c r="J304" s="456"/>
      <c r="K304" s="456"/>
      <c r="L304" s="456"/>
      <c r="M304" s="456"/>
      <c r="N304" s="456"/>
      <c r="O304" s="456"/>
      <c r="P304" s="456"/>
      <c r="Q304" s="456"/>
      <c r="R304" s="456"/>
      <c r="S304" s="456"/>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row>
    <row r="305" spans="1:55" ht="12.75" customHeight="1">
      <c r="A305" s="456" t="s">
        <v>33</v>
      </c>
      <c r="B305" s="456"/>
      <c r="C305" s="456"/>
      <c r="D305" s="456"/>
      <c r="E305" s="456"/>
      <c r="F305" s="456"/>
      <c r="G305" s="456"/>
      <c r="H305" s="456"/>
      <c r="I305" s="456"/>
      <c r="J305" s="456"/>
      <c r="K305" s="456"/>
      <c r="L305" s="456"/>
      <c r="M305" s="456"/>
      <c r="N305" s="456"/>
      <c r="O305" s="456"/>
      <c r="P305" s="456"/>
      <c r="Q305" s="456"/>
      <c r="R305" s="456"/>
      <c r="S305" s="456"/>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row>
    <row r="306" spans="1:55" ht="12.75" customHeight="1">
      <c r="A306"/>
      <c r="B306"/>
      <c r="C306"/>
      <c r="D306"/>
      <c r="E306"/>
      <c r="F306"/>
      <c r="G306" s="125"/>
      <c r="H306" s="125"/>
      <c r="I306" s="125"/>
      <c r="J306" s="125"/>
      <c r="K306" s="125"/>
      <c r="L306" s="125"/>
      <c r="M306" s="125"/>
      <c r="N306" s="125"/>
      <c r="O306" s="125"/>
      <c r="P306" s="125"/>
      <c r="Q306" s="125"/>
      <c r="R306" s="125"/>
      <c r="S306" s="12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row>
    <row r="307" spans="1:55" ht="14.25">
      <c r="A307" s="153"/>
      <c r="B307" s="216" t="s">
        <v>37</v>
      </c>
      <c r="C307" s="216" t="s">
        <v>38</v>
      </c>
      <c r="D307" s="216" t="s">
        <v>39</v>
      </c>
      <c r="E307" s="216" t="s">
        <v>40</v>
      </c>
      <c r="F307" s="216" t="s">
        <v>41</v>
      </c>
      <c r="G307" s="183" t="s">
        <v>264</v>
      </c>
      <c r="H307" s="125"/>
      <c r="I307" s="125"/>
      <c r="J307" s="125"/>
      <c r="K307" s="125"/>
      <c r="L307" s="125"/>
      <c r="M307" s="125"/>
      <c r="N307" s="125"/>
      <c r="O307" s="125"/>
      <c r="P307" s="125"/>
      <c r="Q307" s="125"/>
      <c r="R307" s="125"/>
      <c r="S307" s="12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row>
    <row r="308" spans="1:55" s="74" customFormat="1" ht="16.5" customHeight="1">
      <c r="A308" s="208" t="s">
        <v>144</v>
      </c>
      <c r="B308" s="507"/>
      <c r="C308" s="508"/>
      <c r="D308" s="508"/>
      <c r="E308" s="508"/>
      <c r="F308" s="508"/>
      <c r="G308" s="508"/>
      <c r="H308" s="94"/>
      <c r="I308" s="94"/>
      <c r="J308" s="94"/>
      <c r="K308" s="94"/>
      <c r="L308" s="94"/>
      <c r="M308" s="94"/>
      <c r="N308" s="94"/>
      <c r="O308" s="94"/>
      <c r="P308" s="94"/>
      <c r="Q308" s="94"/>
      <c r="R308" s="94"/>
      <c r="S308" s="94"/>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row>
    <row r="309" spans="1:55" ht="14.25">
      <c r="A309" s="100" t="s">
        <v>68</v>
      </c>
      <c r="B309" s="109"/>
      <c r="C309" s="109"/>
      <c r="D309" s="109"/>
      <c r="E309" s="109"/>
      <c r="F309" s="109"/>
      <c r="G309" s="110"/>
      <c r="H309" s="125"/>
      <c r="I309" s="125"/>
      <c r="J309" s="125"/>
      <c r="K309" s="125"/>
      <c r="L309" s="125"/>
      <c r="M309" s="125"/>
      <c r="N309" s="125"/>
      <c r="O309" s="125"/>
      <c r="P309" s="125"/>
      <c r="Q309" s="125"/>
      <c r="R309" s="125"/>
      <c r="S309" s="12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row>
    <row r="310" spans="1:55" s="74" customFormat="1" ht="14.25">
      <c r="A310" s="227" t="s">
        <v>348</v>
      </c>
      <c r="B310" s="507"/>
      <c r="C310" s="508"/>
      <c r="D310" s="508"/>
      <c r="E310" s="508"/>
      <c r="F310" s="508"/>
      <c r="G310" s="508"/>
      <c r="H310" s="94"/>
      <c r="I310" s="94"/>
      <c r="J310" s="94"/>
      <c r="K310" s="94"/>
      <c r="L310" s="94"/>
      <c r="M310" s="94"/>
      <c r="N310" s="94"/>
      <c r="O310" s="94"/>
      <c r="P310" s="94"/>
      <c r="Q310" s="94"/>
      <c r="R310" s="94"/>
      <c r="S310" s="94"/>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row>
    <row r="311" spans="1:19" s="85" customFormat="1" ht="45" customHeight="1">
      <c r="A311" s="188" t="s">
        <v>349</v>
      </c>
      <c r="B311" s="109"/>
      <c r="C311" s="109"/>
      <c r="D311" s="109"/>
      <c r="E311" s="109"/>
      <c r="F311" s="109"/>
      <c r="G311" s="110"/>
      <c r="H311" s="125"/>
      <c r="I311" s="125"/>
      <c r="J311" s="125"/>
      <c r="K311" s="125"/>
      <c r="L311" s="125"/>
      <c r="M311" s="125"/>
      <c r="N311" s="125"/>
      <c r="O311" s="125"/>
      <c r="P311" s="125"/>
      <c r="Q311" s="125"/>
      <c r="R311" s="125"/>
      <c r="S311" s="125"/>
    </row>
    <row r="312" spans="1:55" ht="45" customHeight="1">
      <c r="A312" s="188" t="s">
        <v>296</v>
      </c>
      <c r="B312" s="109"/>
      <c r="C312" s="109"/>
      <c r="D312" s="109"/>
      <c r="E312" s="109"/>
      <c r="F312" s="109"/>
      <c r="G312" s="110"/>
      <c r="H312" s="125"/>
      <c r="I312" s="125"/>
      <c r="J312" s="125"/>
      <c r="K312" s="125"/>
      <c r="L312" s="125"/>
      <c r="M312" s="125"/>
      <c r="N312" s="125"/>
      <c r="O312" s="125"/>
      <c r="P312" s="125"/>
      <c r="Q312" s="125"/>
      <c r="R312" s="125"/>
      <c r="S312" s="12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row>
    <row r="313" spans="1:55" ht="28.5" customHeight="1">
      <c r="A313" s="106" t="s">
        <v>69</v>
      </c>
      <c r="B313" s="109"/>
      <c r="C313" s="109"/>
      <c r="D313" s="109"/>
      <c r="E313" s="109"/>
      <c r="F313" s="109"/>
      <c r="G313" s="110"/>
      <c r="H313" s="125"/>
      <c r="I313" s="125"/>
      <c r="J313" s="125"/>
      <c r="K313" s="125"/>
      <c r="L313" s="125"/>
      <c r="M313" s="125"/>
      <c r="N313" s="125"/>
      <c r="O313" s="125"/>
      <c r="P313" s="125"/>
      <c r="Q313" s="125"/>
      <c r="R313" s="125"/>
      <c r="S313" s="12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row>
    <row r="314" spans="1:55" s="74" customFormat="1" ht="17.25" customHeight="1">
      <c r="A314" s="208" t="s">
        <v>70</v>
      </c>
      <c r="B314" s="507"/>
      <c r="C314" s="508"/>
      <c r="D314" s="508"/>
      <c r="E314" s="508"/>
      <c r="F314" s="508"/>
      <c r="G314" s="508"/>
      <c r="H314" s="94"/>
      <c r="I314" s="94"/>
      <c r="J314" s="94"/>
      <c r="K314" s="94"/>
      <c r="L314" s="94"/>
      <c r="M314" s="94"/>
      <c r="N314" s="94"/>
      <c r="O314" s="94"/>
      <c r="P314" s="94"/>
      <c r="Q314" s="94"/>
      <c r="R314" s="94"/>
      <c r="S314" s="94"/>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row>
    <row r="315" spans="1:55" ht="15" customHeight="1">
      <c r="A315" s="106" t="s">
        <v>145</v>
      </c>
      <c r="B315" s="109"/>
      <c r="C315" s="109"/>
      <c r="D315" s="109"/>
      <c r="E315" s="109"/>
      <c r="F315" s="109"/>
      <c r="G315" s="110"/>
      <c r="H315" s="125"/>
      <c r="I315" s="125"/>
      <c r="J315" s="125"/>
      <c r="K315" s="125"/>
      <c r="L315" s="125"/>
      <c r="M315" s="125"/>
      <c r="N315" s="125"/>
      <c r="O315" s="125"/>
      <c r="P315" s="125"/>
      <c r="Q315" s="125"/>
      <c r="R315" s="125"/>
      <c r="S315" s="12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row>
    <row r="316" spans="1:55" ht="15" customHeight="1">
      <c r="A316" s="188" t="s">
        <v>295</v>
      </c>
      <c r="B316" s="109"/>
      <c r="C316" s="109"/>
      <c r="D316" s="109"/>
      <c r="E316" s="109"/>
      <c r="F316" s="109"/>
      <c r="G316" s="110"/>
      <c r="H316" s="125"/>
      <c r="I316" s="125"/>
      <c r="J316" s="125"/>
      <c r="K316" s="125"/>
      <c r="L316" s="125"/>
      <c r="M316" s="125"/>
      <c r="N316" s="125"/>
      <c r="O316" s="125"/>
      <c r="P316" s="125"/>
      <c r="Q316" s="125"/>
      <c r="R316" s="125"/>
      <c r="S316" s="12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row>
    <row r="317" spans="1:55" ht="15" customHeight="1">
      <c r="A317" s="106" t="s">
        <v>146</v>
      </c>
      <c r="B317" s="109"/>
      <c r="C317" s="109"/>
      <c r="D317" s="109"/>
      <c r="E317" s="109"/>
      <c r="F317" s="109"/>
      <c r="G317" s="110"/>
      <c r="H317" s="125"/>
      <c r="I317" s="125"/>
      <c r="J317" s="125"/>
      <c r="K317" s="125"/>
      <c r="L317" s="125"/>
      <c r="M317" s="125"/>
      <c r="N317" s="125"/>
      <c r="O317" s="125"/>
      <c r="P317" s="125"/>
      <c r="Q317" s="125"/>
      <c r="R317" s="125"/>
      <c r="S317" s="12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row>
    <row r="318" spans="1:55" ht="15" customHeight="1">
      <c r="A318" s="100" t="s">
        <v>75</v>
      </c>
      <c r="B318" s="109"/>
      <c r="C318" s="109"/>
      <c r="D318" s="109"/>
      <c r="E318" s="109"/>
      <c r="F318" s="109"/>
      <c r="G318" s="110"/>
      <c r="H318" s="125"/>
      <c r="I318" s="125"/>
      <c r="J318" s="125"/>
      <c r="K318" s="125"/>
      <c r="L318" s="125"/>
      <c r="M318" s="125"/>
      <c r="N318" s="125"/>
      <c r="O318" s="125"/>
      <c r="P318" s="125"/>
      <c r="Q318" s="125"/>
      <c r="R318" s="125"/>
      <c r="S318" s="12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row>
    <row r="319" spans="1:55" ht="15" customHeight="1">
      <c r="A319" s="100" t="s">
        <v>147</v>
      </c>
      <c r="B319" s="109"/>
      <c r="C319" s="109"/>
      <c r="D319" s="109"/>
      <c r="E319" s="109"/>
      <c r="F319" s="109"/>
      <c r="G319" s="110"/>
      <c r="H319" s="125"/>
      <c r="I319" s="125"/>
      <c r="J319" s="125"/>
      <c r="K319" s="125"/>
      <c r="L319" s="125"/>
      <c r="M319" s="125"/>
      <c r="N319" s="125"/>
      <c r="O319" s="125"/>
      <c r="P319" s="125"/>
      <c r="Q319" s="125"/>
      <c r="R319" s="125"/>
      <c r="S319" s="12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row>
    <row r="320" spans="1:55" s="74" customFormat="1" ht="18" customHeight="1">
      <c r="A320" s="208" t="s">
        <v>148</v>
      </c>
      <c r="B320" s="507"/>
      <c r="C320" s="508"/>
      <c r="D320" s="508"/>
      <c r="E320" s="508"/>
      <c r="F320" s="508"/>
      <c r="G320" s="508"/>
      <c r="H320" s="94"/>
      <c r="I320" s="94"/>
      <c r="J320" s="94"/>
      <c r="K320" s="94"/>
      <c r="L320" s="94"/>
      <c r="M320" s="94"/>
      <c r="N320" s="94"/>
      <c r="O320" s="94"/>
      <c r="P320" s="94"/>
      <c r="Q320" s="94"/>
      <c r="R320" s="94"/>
      <c r="S320" s="94"/>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3"/>
    </row>
    <row r="321" spans="1:55" ht="14.25">
      <c r="A321" s="100"/>
      <c r="B321" s="109"/>
      <c r="C321" s="109"/>
      <c r="D321" s="109"/>
      <c r="E321" s="109"/>
      <c r="F321" s="109"/>
      <c r="G321" s="110"/>
      <c r="H321" s="125"/>
      <c r="I321" s="125"/>
      <c r="J321" s="125"/>
      <c r="K321" s="125"/>
      <c r="L321" s="125"/>
      <c r="M321" s="125"/>
      <c r="N321" s="125"/>
      <c r="O321" s="125"/>
      <c r="P321" s="125"/>
      <c r="Q321" s="125"/>
      <c r="R321" s="125"/>
      <c r="S321" s="12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row>
    <row r="322" spans="1:55" ht="14.25">
      <c r="A322" s="100"/>
      <c r="B322" s="109"/>
      <c r="C322" s="109"/>
      <c r="D322" s="109"/>
      <c r="E322" s="109"/>
      <c r="F322" s="109"/>
      <c r="G322" s="110"/>
      <c r="H322" s="125"/>
      <c r="I322" s="125"/>
      <c r="J322" s="125"/>
      <c r="K322" s="125"/>
      <c r="L322" s="125"/>
      <c r="M322" s="125"/>
      <c r="N322" s="125"/>
      <c r="O322" s="125"/>
      <c r="P322" s="125"/>
      <c r="Q322" s="125"/>
      <c r="R322" s="125"/>
      <c r="S322" s="12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row>
    <row r="323" spans="1:55" ht="15" thickBot="1">
      <c r="A323" s="101"/>
      <c r="B323" s="111"/>
      <c r="C323" s="111"/>
      <c r="D323" s="111"/>
      <c r="E323" s="111"/>
      <c r="F323" s="111"/>
      <c r="G323" s="112"/>
      <c r="H323" s="125"/>
      <c r="I323" s="125"/>
      <c r="J323" s="125"/>
      <c r="K323" s="125"/>
      <c r="L323" s="125"/>
      <c r="M323" s="125"/>
      <c r="N323" s="125"/>
      <c r="O323" s="125"/>
      <c r="P323" s="125"/>
      <c r="Q323" s="125"/>
      <c r="R323" s="125"/>
      <c r="S323" s="12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row>
    <row r="324" spans="1:55" ht="11.25" customHeight="1">
      <c r="A324" s="225"/>
      <c r="B324" s="243"/>
      <c r="C324" s="243"/>
      <c r="D324" s="243"/>
      <c r="E324" s="243"/>
      <c r="F324" s="243"/>
      <c r="G324" s="243"/>
      <c r="H324" s="125"/>
      <c r="I324" s="125"/>
      <c r="J324" s="125"/>
      <c r="K324" s="125"/>
      <c r="L324" s="125"/>
      <c r="M324" s="125"/>
      <c r="N324" s="125"/>
      <c r="O324" s="125"/>
      <c r="P324" s="125"/>
      <c r="Q324" s="125"/>
      <c r="R324" s="125"/>
      <c r="S324" s="12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row>
    <row r="325" spans="1:55" s="72" customFormat="1" ht="10.5">
      <c r="A325" s="219" t="s">
        <v>77</v>
      </c>
      <c r="B325" s="247"/>
      <c r="C325" s="247"/>
      <c r="D325" s="247"/>
      <c r="E325" s="247"/>
      <c r="F325" s="247"/>
      <c r="G325" s="247"/>
      <c r="H325" s="157"/>
      <c r="I325" s="157"/>
      <c r="J325" s="157"/>
      <c r="K325" s="157"/>
      <c r="L325" s="157"/>
      <c r="M325" s="157"/>
      <c r="N325" s="157"/>
      <c r="O325" s="157"/>
      <c r="P325" s="157"/>
      <c r="Q325" s="157"/>
      <c r="R325" s="157"/>
      <c r="S325" s="157"/>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row>
    <row r="326" spans="1:55" s="72" customFormat="1" ht="10.5" customHeight="1">
      <c r="A326" s="554" t="s">
        <v>78</v>
      </c>
      <c r="B326" s="555"/>
      <c r="C326" s="555"/>
      <c r="D326" s="555"/>
      <c r="E326" s="247"/>
      <c r="F326" s="247"/>
      <c r="G326" s="247"/>
      <c r="H326" s="157"/>
      <c r="I326" s="157"/>
      <c r="J326" s="157"/>
      <c r="K326" s="157"/>
      <c r="L326" s="157"/>
      <c r="M326" s="157"/>
      <c r="N326" s="157"/>
      <c r="O326" s="157"/>
      <c r="P326" s="157"/>
      <c r="Q326" s="157"/>
      <c r="R326" s="157"/>
      <c r="S326" s="157"/>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row>
    <row r="327" spans="1:55" s="72" customFormat="1" ht="10.5">
      <c r="A327" s="219" t="s">
        <v>149</v>
      </c>
      <c r="B327" s="247"/>
      <c r="C327" s="247"/>
      <c r="D327" s="247"/>
      <c r="E327" s="247"/>
      <c r="F327" s="247"/>
      <c r="G327" s="247"/>
      <c r="H327" s="157"/>
      <c r="I327" s="157"/>
      <c r="J327" s="157"/>
      <c r="K327" s="157"/>
      <c r="L327" s="157"/>
      <c r="M327" s="157"/>
      <c r="N327" s="157"/>
      <c r="O327" s="157"/>
      <c r="P327" s="157"/>
      <c r="Q327" s="157"/>
      <c r="R327" s="157"/>
      <c r="S327" s="157"/>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row>
    <row r="328" spans="1:55" s="72" customFormat="1" ht="10.5">
      <c r="A328" s="219" t="s">
        <v>150</v>
      </c>
      <c r="B328" s="247"/>
      <c r="C328" s="247"/>
      <c r="D328" s="247"/>
      <c r="E328" s="247"/>
      <c r="F328" s="247"/>
      <c r="G328" s="247"/>
      <c r="H328" s="157"/>
      <c r="I328" s="157"/>
      <c r="J328" s="157"/>
      <c r="K328" s="157"/>
      <c r="L328" s="157"/>
      <c r="M328" s="157"/>
      <c r="N328" s="157"/>
      <c r="O328" s="157"/>
      <c r="P328" s="157"/>
      <c r="Q328" s="157"/>
      <c r="R328" s="157"/>
      <c r="S328" s="157"/>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row>
    <row r="329" spans="1:55" s="72" customFormat="1" ht="10.5">
      <c r="A329" s="219" t="s">
        <v>151</v>
      </c>
      <c r="B329" s="247"/>
      <c r="C329" s="247"/>
      <c r="D329" s="247"/>
      <c r="E329" s="247"/>
      <c r="F329" s="247"/>
      <c r="G329" s="247"/>
      <c r="H329" s="157"/>
      <c r="I329" s="157"/>
      <c r="J329" s="157"/>
      <c r="K329" s="157"/>
      <c r="L329" s="157"/>
      <c r="M329" s="157"/>
      <c r="N329" s="157"/>
      <c r="O329" s="157"/>
      <c r="P329" s="157"/>
      <c r="Q329" s="157"/>
      <c r="R329" s="157"/>
      <c r="S329" s="157"/>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row>
    <row r="330" spans="1:55" ht="12.75" customHeight="1">
      <c r="A330" s="483" t="s">
        <v>277</v>
      </c>
      <c r="B330" s="484"/>
      <c r="C330" s="484"/>
      <c r="D330" s="484"/>
      <c r="E330" s="484"/>
      <c r="F330" s="484"/>
      <c r="G330" s="484"/>
      <c r="H330" s="484"/>
      <c r="I330" s="484"/>
      <c r="J330" s="484"/>
      <c r="K330" s="484"/>
      <c r="L330" s="125"/>
      <c r="M330" s="125"/>
      <c r="N330" s="125"/>
      <c r="O330" s="125"/>
      <c r="P330" s="125"/>
      <c r="Q330" s="125"/>
      <c r="R330" s="125"/>
      <c r="S330" s="12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row>
    <row r="331" spans="1:55" ht="12.75">
      <c r="A331" s="234"/>
      <c r="B331" s="235"/>
      <c r="C331" s="235"/>
      <c r="D331" s="235"/>
      <c r="E331" s="235"/>
      <c r="F331" s="235"/>
      <c r="G331" s="235"/>
      <c r="H331" s="235"/>
      <c r="I331" s="235"/>
      <c r="J331" s="235"/>
      <c r="K331" s="235"/>
      <c r="L331" s="125"/>
      <c r="M331" s="125"/>
      <c r="N331" s="125"/>
      <c r="O331" s="125"/>
      <c r="P331" s="125"/>
      <c r="Q331" s="125"/>
      <c r="R331" s="125"/>
      <c r="S331" s="12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row>
    <row r="332" spans="1:55" ht="14.25">
      <c r="A332" s="248"/>
      <c r="B332" s="249"/>
      <c r="C332" s="249"/>
      <c r="D332" s="249"/>
      <c r="E332" s="249"/>
      <c r="F332" s="249"/>
      <c r="G332" s="233"/>
      <c r="H332" s="125"/>
      <c r="I332" s="125"/>
      <c r="J332" s="125"/>
      <c r="K332" s="125"/>
      <c r="L332" s="125"/>
      <c r="M332" s="125"/>
      <c r="N332" s="125"/>
      <c r="O332" s="125"/>
      <c r="P332" s="125"/>
      <c r="Q332" s="125"/>
      <c r="R332" s="125"/>
      <c r="S332" s="12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row>
    <row r="333" spans="1:55" ht="33" customHeight="1">
      <c r="A333" s="487" t="s">
        <v>297</v>
      </c>
      <c r="B333" s="469"/>
      <c r="C333" s="469"/>
      <c r="D333" s="469"/>
      <c r="E333" s="469"/>
      <c r="F333" s="469"/>
      <c r="G333" s="469"/>
      <c r="H333" s="469"/>
      <c r="I333" s="469"/>
      <c r="J333" s="469"/>
      <c r="K333" s="469"/>
      <c r="L333" s="469"/>
      <c r="M333" s="469"/>
      <c r="N333" s="469"/>
      <c r="O333" s="469"/>
      <c r="P333" s="469"/>
      <c r="Q333" s="469"/>
      <c r="R333" s="469"/>
      <c r="S333" s="469"/>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row>
    <row r="334" spans="1:55" ht="12.75" customHeight="1">
      <c r="A334" s="456" t="s">
        <v>152</v>
      </c>
      <c r="B334" s="456"/>
      <c r="C334" s="456"/>
      <c r="D334" s="456"/>
      <c r="E334" s="456"/>
      <c r="F334" s="456"/>
      <c r="G334" s="456"/>
      <c r="H334" s="456"/>
      <c r="I334" s="456"/>
      <c r="J334" s="456"/>
      <c r="K334" s="456"/>
      <c r="L334" s="456"/>
      <c r="M334" s="456"/>
      <c r="N334" s="456"/>
      <c r="O334" s="456"/>
      <c r="P334" s="456"/>
      <c r="Q334" s="456"/>
      <c r="R334" s="456"/>
      <c r="S334" s="456"/>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row>
    <row r="335" spans="1:55" ht="12.75" customHeight="1">
      <c r="A335" s="536" t="s">
        <v>298</v>
      </c>
      <c r="B335" s="456"/>
      <c r="C335" s="456"/>
      <c r="D335" s="456"/>
      <c r="E335" s="456"/>
      <c r="F335" s="456"/>
      <c r="G335" s="456"/>
      <c r="H335" s="456"/>
      <c r="I335" s="456"/>
      <c r="J335" s="456"/>
      <c r="K335" s="456"/>
      <c r="L335" s="456"/>
      <c r="M335" s="456"/>
      <c r="N335" s="456"/>
      <c r="O335" s="456"/>
      <c r="P335" s="456"/>
      <c r="Q335" s="456"/>
      <c r="R335" s="456"/>
      <c r="S335" s="456"/>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row>
    <row r="336" spans="1:55" ht="12.75" customHeight="1">
      <c r="A336" s="456" t="s">
        <v>153</v>
      </c>
      <c r="B336" s="456"/>
      <c r="C336" s="456"/>
      <c r="D336" s="456"/>
      <c r="E336" s="456"/>
      <c r="F336" s="456"/>
      <c r="G336" s="456"/>
      <c r="H336" s="456"/>
      <c r="I336" s="456"/>
      <c r="J336" s="456"/>
      <c r="K336" s="456"/>
      <c r="L336" s="456"/>
      <c r="M336" s="456"/>
      <c r="N336" s="456"/>
      <c r="O336" s="456"/>
      <c r="P336" s="456"/>
      <c r="Q336" s="456"/>
      <c r="R336" s="456"/>
      <c r="S336" s="456"/>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row>
    <row r="337" spans="1:55" ht="12.75" customHeight="1">
      <c r="A337" s="559" t="s">
        <v>299</v>
      </c>
      <c r="B337" s="456"/>
      <c r="C337" s="456"/>
      <c r="D337" s="456"/>
      <c r="E337" s="456"/>
      <c r="F337" s="456"/>
      <c r="G337" s="456"/>
      <c r="H337" s="456"/>
      <c r="I337" s="456"/>
      <c r="J337" s="456"/>
      <c r="K337" s="456"/>
      <c r="L337" s="456"/>
      <c r="M337" s="456"/>
      <c r="N337" s="456"/>
      <c r="O337" s="456"/>
      <c r="P337" s="456"/>
      <c r="Q337" s="456"/>
      <c r="R337" s="456"/>
      <c r="S337" s="456"/>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row>
    <row r="338" spans="1:55" ht="12.75" customHeight="1">
      <c r="A338" s="515" t="s">
        <v>304</v>
      </c>
      <c r="B338" s="456"/>
      <c r="C338" s="456"/>
      <c r="D338" s="456"/>
      <c r="E338" s="456"/>
      <c r="F338" s="456"/>
      <c r="G338" s="456"/>
      <c r="H338" s="456"/>
      <c r="I338" s="456"/>
      <c r="J338" s="456"/>
      <c r="K338" s="456"/>
      <c r="L338" s="456"/>
      <c r="M338" s="456"/>
      <c r="N338" s="456"/>
      <c r="O338" s="456"/>
      <c r="P338" s="456"/>
      <c r="Q338" s="456"/>
      <c r="R338" s="456"/>
      <c r="S338" s="456"/>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row>
    <row r="339" spans="1:55" ht="12.75">
      <c r="A339" s="456" t="s">
        <v>33</v>
      </c>
      <c r="B339" s="456"/>
      <c r="C339" s="456"/>
      <c r="D339" s="456"/>
      <c r="E339" s="456"/>
      <c r="F339" s="456"/>
      <c r="G339" s="456"/>
      <c r="H339" s="456"/>
      <c r="I339" s="456"/>
      <c r="J339" s="456"/>
      <c r="K339" s="456"/>
      <c r="L339" s="456"/>
      <c r="M339" s="456"/>
      <c r="N339" s="456"/>
      <c r="O339" s="456"/>
      <c r="P339" s="456"/>
      <c r="Q339" s="456"/>
      <c r="R339" s="456"/>
      <c r="S339" s="456"/>
      <c r="T339"/>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row>
    <row r="340" spans="1:55" ht="12.75">
      <c r="A340" s="152"/>
      <c r="B340" s="152"/>
      <c r="C340" s="152"/>
      <c r="D340" s="152"/>
      <c r="E340" s="152"/>
      <c r="F340" s="152"/>
      <c r="G340" s="152"/>
      <c r="H340" s="152"/>
      <c r="I340" s="152"/>
      <c r="J340" s="152"/>
      <c r="K340" s="152"/>
      <c r="L340" s="152"/>
      <c r="M340" s="152"/>
      <c r="N340" s="152"/>
      <c r="O340" s="152"/>
      <c r="P340" s="152"/>
      <c r="Q340" s="152"/>
      <c r="R340" s="152"/>
      <c r="S340" s="152"/>
      <c r="T340"/>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row>
    <row r="341" spans="1:55" ht="12.75">
      <c r="A341"/>
      <c r="B341" s="138"/>
      <c r="C341" s="139"/>
      <c r="D341" s="139"/>
      <c r="E341" s="139"/>
      <c r="F341" s="139"/>
      <c r="G341" s="140"/>
      <c r="H341" s="511" t="s">
        <v>84</v>
      </c>
      <c r="I341" s="512"/>
      <c r="J341" s="512"/>
      <c r="K341" s="512"/>
      <c r="L341" s="512"/>
      <c r="M341" s="512"/>
      <c r="N341" s="512"/>
      <c r="O341" s="512"/>
      <c r="P341" s="512"/>
      <c r="Q341" s="512"/>
      <c r="R341" s="512"/>
      <c r="S341" s="512"/>
      <c r="T341"/>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row>
    <row r="342" spans="1:55" ht="31.5" customHeight="1">
      <c r="A342" s="139"/>
      <c r="B342" s="482" t="s">
        <v>154</v>
      </c>
      <c r="C342" s="569"/>
      <c r="D342" s="569"/>
      <c r="E342" s="569"/>
      <c r="F342" s="569"/>
      <c r="G342" s="570"/>
      <c r="H342" s="560" t="s">
        <v>312</v>
      </c>
      <c r="I342" s="510"/>
      <c r="J342" s="510"/>
      <c r="K342" s="510"/>
      <c r="L342" s="510"/>
      <c r="M342" s="510"/>
      <c r="N342" s="481" t="s">
        <v>86</v>
      </c>
      <c r="O342" s="510"/>
      <c r="P342" s="510"/>
      <c r="Q342" s="510"/>
      <c r="R342" s="510"/>
      <c r="S342" s="510"/>
      <c r="T342"/>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row>
    <row r="343" spans="1:55" ht="14.25">
      <c r="A343" s="141"/>
      <c r="B343" s="126" t="s">
        <v>37</v>
      </c>
      <c r="C343" s="126" t="s">
        <v>38</v>
      </c>
      <c r="D343" s="126" t="s">
        <v>39</v>
      </c>
      <c r="E343" s="126" t="s">
        <v>40</v>
      </c>
      <c r="F343" s="126" t="s">
        <v>41</v>
      </c>
      <c r="G343" s="180" t="s">
        <v>191</v>
      </c>
      <c r="H343" s="126" t="s">
        <v>37</v>
      </c>
      <c r="I343" s="126" t="s">
        <v>38</v>
      </c>
      <c r="J343" s="126" t="s">
        <v>39</v>
      </c>
      <c r="K343" s="126" t="s">
        <v>40</v>
      </c>
      <c r="L343" s="126" t="s">
        <v>41</v>
      </c>
      <c r="M343" s="180" t="s">
        <v>191</v>
      </c>
      <c r="N343" s="126" t="s">
        <v>37</v>
      </c>
      <c r="O343" s="126" t="s">
        <v>38</v>
      </c>
      <c r="P343" s="126" t="s">
        <v>39</v>
      </c>
      <c r="Q343" s="126" t="s">
        <v>40</v>
      </c>
      <c r="R343" s="126" t="s">
        <v>41</v>
      </c>
      <c r="S343" s="181" t="s">
        <v>191</v>
      </c>
      <c r="T343"/>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row>
    <row r="344" spans="1:55" s="74" customFormat="1" ht="15" customHeight="1">
      <c r="A344" s="208" t="s">
        <v>87</v>
      </c>
      <c r="B344" s="507"/>
      <c r="C344" s="508"/>
      <c r="D344" s="508"/>
      <c r="E344" s="508"/>
      <c r="F344" s="508"/>
      <c r="G344" s="508"/>
      <c r="H344" s="508"/>
      <c r="I344" s="508"/>
      <c r="J344" s="508"/>
      <c r="K344" s="508"/>
      <c r="L344" s="508"/>
      <c r="M344" s="508"/>
      <c r="N344" s="508"/>
      <c r="O344" s="508"/>
      <c r="P344" s="508"/>
      <c r="Q344" s="508"/>
      <c r="R344" s="508"/>
      <c r="S344" s="508"/>
      <c r="T344" s="174"/>
      <c r="U344" s="93"/>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93"/>
      <c r="BC344" s="93"/>
    </row>
    <row r="345" spans="1:20" s="85" customFormat="1" ht="25.5">
      <c r="A345" s="106" t="s">
        <v>332</v>
      </c>
      <c r="B345" s="96"/>
      <c r="C345" s="96"/>
      <c r="D345" s="96"/>
      <c r="E345" s="96"/>
      <c r="F345" s="96"/>
      <c r="G345" s="96"/>
      <c r="H345" s="96"/>
      <c r="I345" s="96"/>
      <c r="J345" s="96"/>
      <c r="K345" s="96"/>
      <c r="L345" s="96"/>
      <c r="M345" s="96"/>
      <c r="N345" s="96"/>
      <c r="O345" s="96"/>
      <c r="P345" s="96"/>
      <c r="Q345" s="96"/>
      <c r="R345" s="96"/>
      <c r="S345" s="97"/>
      <c r="T345" s="108"/>
    </row>
    <row r="346" spans="1:20" s="85" customFormat="1" ht="39">
      <c r="A346" s="106" t="s">
        <v>337</v>
      </c>
      <c r="B346" s="96"/>
      <c r="C346" s="96"/>
      <c r="D346" s="96"/>
      <c r="E346" s="96"/>
      <c r="F346" s="96"/>
      <c r="G346" s="96"/>
      <c r="H346" s="96"/>
      <c r="I346" s="96"/>
      <c r="J346" s="96"/>
      <c r="K346" s="96"/>
      <c r="L346" s="96"/>
      <c r="M346" s="96"/>
      <c r="N346" s="96"/>
      <c r="O346" s="96"/>
      <c r="P346" s="96"/>
      <c r="Q346" s="96"/>
      <c r="R346" s="96"/>
      <c r="S346" s="97"/>
      <c r="T346" s="108"/>
    </row>
    <row r="347" spans="1:20" s="85" customFormat="1" ht="14.25">
      <c r="A347" s="106" t="s">
        <v>44</v>
      </c>
      <c r="B347" s="96"/>
      <c r="C347" s="96"/>
      <c r="D347" s="96"/>
      <c r="E347" s="96"/>
      <c r="F347" s="96"/>
      <c r="G347" s="96"/>
      <c r="H347" s="96"/>
      <c r="I347" s="96"/>
      <c r="J347" s="96"/>
      <c r="K347" s="96"/>
      <c r="L347" s="96"/>
      <c r="M347" s="96"/>
      <c r="N347" s="96"/>
      <c r="O347" s="96"/>
      <c r="P347" s="96"/>
      <c r="Q347" s="96"/>
      <c r="R347" s="96"/>
      <c r="S347" s="97"/>
      <c r="T347" s="108"/>
    </row>
    <row r="348" spans="1:55" s="74" customFormat="1" ht="15" customHeight="1">
      <c r="A348" s="208" t="s">
        <v>45</v>
      </c>
      <c r="B348" s="507"/>
      <c r="C348" s="508"/>
      <c r="D348" s="508"/>
      <c r="E348" s="508"/>
      <c r="F348" s="508"/>
      <c r="G348" s="508"/>
      <c r="H348" s="508"/>
      <c r="I348" s="508"/>
      <c r="J348" s="508"/>
      <c r="K348" s="508"/>
      <c r="L348" s="508"/>
      <c r="M348" s="508"/>
      <c r="N348" s="508"/>
      <c r="O348" s="508"/>
      <c r="P348" s="508"/>
      <c r="Q348" s="508"/>
      <c r="R348" s="508"/>
      <c r="S348" s="508"/>
      <c r="T348" s="174"/>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row>
    <row r="349" spans="1:55" ht="15" customHeight="1">
      <c r="A349" s="106" t="s">
        <v>155</v>
      </c>
      <c r="B349" s="96"/>
      <c r="C349" s="96"/>
      <c r="D349" s="96"/>
      <c r="E349" s="96"/>
      <c r="F349" s="96"/>
      <c r="G349" s="96"/>
      <c r="H349" s="96"/>
      <c r="I349" s="96"/>
      <c r="J349" s="96"/>
      <c r="K349" s="96"/>
      <c r="L349" s="96"/>
      <c r="M349" s="96"/>
      <c r="N349" s="96"/>
      <c r="O349" s="96"/>
      <c r="P349" s="96"/>
      <c r="Q349" s="96"/>
      <c r="R349" s="96"/>
      <c r="S349" s="97"/>
      <c r="T349" s="108"/>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row>
    <row r="350" spans="1:55" s="74" customFormat="1" ht="15" customHeight="1">
      <c r="A350" s="208" t="s">
        <v>88</v>
      </c>
      <c r="B350" s="507"/>
      <c r="C350" s="508"/>
      <c r="D350" s="508"/>
      <c r="E350" s="508"/>
      <c r="F350" s="508"/>
      <c r="G350" s="508"/>
      <c r="H350" s="508"/>
      <c r="I350" s="508"/>
      <c r="J350" s="508"/>
      <c r="K350" s="508"/>
      <c r="L350" s="508"/>
      <c r="M350" s="508"/>
      <c r="N350" s="508"/>
      <c r="O350" s="508"/>
      <c r="P350" s="508"/>
      <c r="Q350" s="508"/>
      <c r="R350" s="508"/>
      <c r="S350" s="508"/>
      <c r="T350" s="174"/>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row>
    <row r="351" spans="1:55" ht="15" customHeight="1">
      <c r="A351" s="106" t="s">
        <v>156</v>
      </c>
      <c r="B351" s="96"/>
      <c r="C351" s="96"/>
      <c r="D351" s="96"/>
      <c r="E351" s="96"/>
      <c r="F351" s="96"/>
      <c r="G351" s="96"/>
      <c r="H351" s="96"/>
      <c r="I351" s="96"/>
      <c r="J351" s="96"/>
      <c r="K351" s="96"/>
      <c r="L351" s="96"/>
      <c r="M351" s="96"/>
      <c r="N351" s="96"/>
      <c r="O351" s="96"/>
      <c r="P351" s="96"/>
      <c r="Q351" s="96"/>
      <c r="R351" s="96"/>
      <c r="S351" s="97"/>
      <c r="T351" s="108"/>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row>
    <row r="352" spans="1:55" s="74" customFormat="1" ht="15" customHeight="1">
      <c r="A352" s="208" t="s">
        <v>89</v>
      </c>
      <c r="B352" s="507"/>
      <c r="C352" s="508"/>
      <c r="D352" s="508"/>
      <c r="E352" s="508"/>
      <c r="F352" s="508"/>
      <c r="G352" s="508"/>
      <c r="H352" s="508"/>
      <c r="I352" s="508"/>
      <c r="J352" s="508"/>
      <c r="K352" s="508"/>
      <c r="L352" s="508"/>
      <c r="M352" s="508"/>
      <c r="N352" s="508"/>
      <c r="O352" s="508"/>
      <c r="P352" s="508"/>
      <c r="Q352" s="508"/>
      <c r="R352" s="508"/>
      <c r="S352" s="508"/>
      <c r="T352" s="174"/>
      <c r="U352" s="93"/>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93"/>
    </row>
    <row r="353" spans="1:55" ht="15" customHeight="1">
      <c r="A353" s="106" t="s">
        <v>90</v>
      </c>
      <c r="B353" s="96"/>
      <c r="C353" s="96"/>
      <c r="D353" s="96"/>
      <c r="E353" s="96"/>
      <c r="F353" s="96"/>
      <c r="G353" s="96"/>
      <c r="H353" s="96"/>
      <c r="I353" s="96"/>
      <c r="J353" s="96"/>
      <c r="K353" s="96"/>
      <c r="L353" s="96"/>
      <c r="M353" s="96"/>
      <c r="N353" s="96"/>
      <c r="O353" s="96"/>
      <c r="P353" s="96"/>
      <c r="Q353" s="96"/>
      <c r="R353" s="96"/>
      <c r="S353" s="97"/>
      <c r="T353" s="108"/>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row>
    <row r="354" spans="1:55" s="74" customFormat="1" ht="15" customHeight="1">
      <c r="A354" s="227" t="s">
        <v>55</v>
      </c>
      <c r="B354" s="229"/>
      <c r="C354" s="229"/>
      <c r="D354" s="229"/>
      <c r="E354" s="229"/>
      <c r="F354" s="229"/>
      <c r="G354" s="229"/>
      <c r="H354" s="229"/>
      <c r="I354" s="229"/>
      <c r="J354" s="229"/>
      <c r="K354" s="229"/>
      <c r="L354" s="229"/>
      <c r="M354" s="229"/>
      <c r="N354" s="230"/>
      <c r="O354" s="230"/>
      <c r="P354" s="230"/>
      <c r="Q354" s="230"/>
      <c r="R354" s="230"/>
      <c r="S354" s="231"/>
      <c r="T354" s="175"/>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row>
    <row r="355" spans="1:55" ht="15" customHeight="1">
      <c r="A355" s="106"/>
      <c r="B355" s="96"/>
      <c r="C355" s="96"/>
      <c r="D355" s="96"/>
      <c r="E355" s="96"/>
      <c r="F355" s="96"/>
      <c r="G355" s="96"/>
      <c r="H355" s="96"/>
      <c r="I355" s="96"/>
      <c r="J355" s="96"/>
      <c r="K355" s="96"/>
      <c r="L355" s="96"/>
      <c r="M355" s="96"/>
      <c r="N355" s="96"/>
      <c r="O355" s="96"/>
      <c r="P355" s="96"/>
      <c r="Q355" s="96"/>
      <c r="R355" s="96"/>
      <c r="S355" s="97"/>
      <c r="T35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row>
    <row r="356" spans="1:55" ht="15" customHeight="1">
      <c r="A356" s="106"/>
      <c r="B356" s="96"/>
      <c r="C356" s="96"/>
      <c r="D356" s="96"/>
      <c r="E356" s="96"/>
      <c r="F356" s="96"/>
      <c r="G356" s="96"/>
      <c r="H356" s="96"/>
      <c r="I356" s="96"/>
      <c r="J356" s="96"/>
      <c r="K356" s="96"/>
      <c r="L356" s="96"/>
      <c r="M356" s="96"/>
      <c r="N356" s="96"/>
      <c r="O356" s="96"/>
      <c r="P356" s="96"/>
      <c r="Q356" s="96"/>
      <c r="R356" s="96"/>
      <c r="S356" s="97"/>
      <c r="T356"/>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row>
    <row r="357" spans="1:55" ht="15" customHeight="1" thickBot="1">
      <c r="A357" s="107"/>
      <c r="B357" s="98"/>
      <c r="C357" s="98"/>
      <c r="D357" s="98"/>
      <c r="E357" s="98"/>
      <c r="F357" s="98"/>
      <c r="G357" s="98"/>
      <c r="H357" s="98"/>
      <c r="I357" s="98"/>
      <c r="J357" s="98"/>
      <c r="K357" s="98"/>
      <c r="L357" s="98"/>
      <c r="M357" s="98"/>
      <c r="N357" s="98"/>
      <c r="O357" s="98"/>
      <c r="P357" s="98"/>
      <c r="Q357" s="98"/>
      <c r="R357" s="98"/>
      <c r="S357" s="99"/>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row>
    <row r="358" spans="1:55" ht="11.25" customHeight="1">
      <c r="A358" s="232"/>
      <c r="B358" s="226"/>
      <c r="C358" s="226"/>
      <c r="D358" s="226"/>
      <c r="E358" s="226"/>
      <c r="F358" s="226"/>
      <c r="G358" s="226"/>
      <c r="H358" s="226"/>
      <c r="I358" s="226"/>
      <c r="J358" s="226"/>
      <c r="K358" s="226"/>
      <c r="L358" s="226"/>
      <c r="M358" s="226"/>
      <c r="N358" s="233"/>
      <c r="O358" s="233"/>
      <c r="P358" s="233"/>
      <c r="Q358" s="233"/>
      <c r="R358" s="233"/>
      <c r="S358" s="233"/>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row>
    <row r="359" spans="1:55" ht="11.25" customHeight="1">
      <c r="A359" s="483" t="s">
        <v>157</v>
      </c>
      <c r="B359" s="484"/>
      <c r="C359" s="484"/>
      <c r="D359" s="484"/>
      <c r="E359" s="484"/>
      <c r="F359" s="484"/>
      <c r="G359" s="484"/>
      <c r="H359" s="484"/>
      <c r="I359" s="484"/>
      <c r="J359" s="484"/>
      <c r="K359" s="125"/>
      <c r="L359" s="125"/>
      <c r="M359" s="125"/>
      <c r="N359" s="125"/>
      <c r="O359" s="125"/>
      <c r="P359" s="125"/>
      <c r="Q359" s="125"/>
      <c r="R359" s="125"/>
      <c r="S359" s="12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row>
    <row r="360" spans="1:55" ht="11.25" customHeight="1">
      <c r="A360" s="483" t="s">
        <v>282</v>
      </c>
      <c r="B360" s="484"/>
      <c r="C360" s="484"/>
      <c r="D360" s="484"/>
      <c r="E360" s="484"/>
      <c r="F360" s="484"/>
      <c r="G360" s="484"/>
      <c r="H360" s="484"/>
      <c r="I360" s="484"/>
      <c r="J360" s="484"/>
      <c r="K360" s="125"/>
      <c r="L360" s="125"/>
      <c r="M360" s="125"/>
      <c r="N360" s="125"/>
      <c r="O360" s="125"/>
      <c r="P360" s="125"/>
      <c r="Q360" s="125"/>
      <c r="R360" s="125"/>
      <c r="S360" s="12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row>
    <row r="361" spans="1:55" ht="11.25" customHeight="1">
      <c r="A361" s="234"/>
      <c r="B361" s="235"/>
      <c r="C361" s="235"/>
      <c r="D361" s="235"/>
      <c r="E361" s="235"/>
      <c r="F361" s="235"/>
      <c r="G361" s="235"/>
      <c r="H361" s="235"/>
      <c r="I361" s="235"/>
      <c r="J361" s="235"/>
      <c r="K361" s="125"/>
      <c r="L361" s="125"/>
      <c r="M361" s="125"/>
      <c r="N361" s="125"/>
      <c r="O361" s="125"/>
      <c r="P361" s="125"/>
      <c r="Q361" s="125"/>
      <c r="R361" s="125"/>
      <c r="S361" s="12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row>
    <row r="362" spans="1:55" ht="25.5" customHeight="1">
      <c r="A362"/>
      <c r="B362"/>
      <c r="C362"/>
      <c r="D362"/>
      <c r="E362"/>
      <c r="F362"/>
      <c r="G362" s="125"/>
      <c r="H362" s="125"/>
      <c r="I362" s="125"/>
      <c r="J362" s="125"/>
      <c r="K362" s="125"/>
      <c r="L362" s="125"/>
      <c r="M362" s="125"/>
      <c r="N362" s="125"/>
      <c r="O362" s="125"/>
      <c r="P362" s="125"/>
      <c r="Q362" s="125"/>
      <c r="R362" s="125"/>
      <c r="S362" s="12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row>
    <row r="363" spans="1:55" ht="33" customHeight="1">
      <c r="A363" s="487" t="s">
        <v>300</v>
      </c>
      <c r="B363" s="469"/>
      <c r="C363" s="469"/>
      <c r="D363" s="469"/>
      <c r="E363" s="469"/>
      <c r="F363" s="469"/>
      <c r="G363" s="469"/>
      <c r="H363" s="469"/>
      <c r="I363" s="469"/>
      <c r="J363" s="469"/>
      <c r="K363" s="469"/>
      <c r="L363" s="469"/>
      <c r="M363" s="469"/>
      <c r="N363" s="469"/>
      <c r="O363" s="469"/>
      <c r="P363" s="469"/>
      <c r="Q363" s="469"/>
      <c r="R363" s="469"/>
      <c r="S363" s="469"/>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row>
    <row r="364" spans="1:55" ht="12.75" customHeight="1">
      <c r="A364" s="456" t="s">
        <v>137</v>
      </c>
      <c r="B364" s="456"/>
      <c r="C364" s="456"/>
      <c r="D364" s="456"/>
      <c r="E364" s="456"/>
      <c r="F364" s="456"/>
      <c r="G364" s="456"/>
      <c r="H364" s="456"/>
      <c r="I364" s="456"/>
      <c r="J364" s="456"/>
      <c r="K364" s="456"/>
      <c r="L364" s="456"/>
      <c r="M364" s="456"/>
      <c r="N364" s="456"/>
      <c r="O364" s="456"/>
      <c r="P364" s="456"/>
      <c r="Q364" s="456"/>
      <c r="R364" s="456"/>
      <c r="S364" s="456"/>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row>
    <row r="365" spans="1:55" ht="12.75" customHeight="1">
      <c r="A365" s="456" t="s">
        <v>138</v>
      </c>
      <c r="B365" s="456"/>
      <c r="C365" s="456"/>
      <c r="D365" s="456"/>
      <c r="E365" s="456"/>
      <c r="F365" s="456"/>
      <c r="G365" s="456"/>
      <c r="H365" s="456"/>
      <c r="I365" s="456"/>
      <c r="J365" s="456"/>
      <c r="K365" s="456"/>
      <c r="L365" s="456"/>
      <c r="M365" s="456"/>
      <c r="N365" s="456"/>
      <c r="O365" s="456"/>
      <c r="P365" s="456"/>
      <c r="Q365" s="456"/>
      <c r="R365" s="456"/>
      <c r="S365" s="456"/>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row>
    <row r="366" spans="1:55" ht="12.75" customHeight="1">
      <c r="A366" s="456" t="s">
        <v>139</v>
      </c>
      <c r="B366" s="456"/>
      <c r="C366" s="456"/>
      <c r="D366" s="456"/>
      <c r="E366" s="456"/>
      <c r="F366" s="456"/>
      <c r="G366" s="456"/>
      <c r="H366" s="456"/>
      <c r="I366" s="456"/>
      <c r="J366" s="456"/>
      <c r="K366" s="456"/>
      <c r="L366" s="456"/>
      <c r="M366" s="456"/>
      <c r="N366" s="456"/>
      <c r="O366" s="456"/>
      <c r="P366" s="456"/>
      <c r="Q366" s="456"/>
      <c r="R366" s="456"/>
      <c r="S366" s="456"/>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row>
    <row r="367" spans="1:55" ht="12.75" customHeight="1">
      <c r="A367" s="456" t="s">
        <v>140</v>
      </c>
      <c r="B367" s="456"/>
      <c r="C367" s="456"/>
      <c r="D367" s="456"/>
      <c r="E367" s="456"/>
      <c r="F367" s="456"/>
      <c r="G367" s="456"/>
      <c r="H367" s="456"/>
      <c r="I367" s="456"/>
      <c r="J367" s="456"/>
      <c r="K367" s="456"/>
      <c r="L367" s="456"/>
      <c r="M367" s="456"/>
      <c r="N367" s="456"/>
      <c r="O367" s="456"/>
      <c r="P367" s="456"/>
      <c r="Q367" s="456"/>
      <c r="R367" s="456"/>
      <c r="S367" s="456"/>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row>
    <row r="368" spans="1:55" ht="12.75" customHeight="1">
      <c r="A368" s="456" t="s">
        <v>141</v>
      </c>
      <c r="B368" s="456"/>
      <c r="C368" s="456"/>
      <c r="D368" s="456"/>
      <c r="E368" s="456"/>
      <c r="F368" s="456"/>
      <c r="G368" s="456"/>
      <c r="H368" s="456"/>
      <c r="I368" s="456"/>
      <c r="J368" s="456"/>
      <c r="K368" s="456"/>
      <c r="L368" s="456"/>
      <c r="M368" s="456"/>
      <c r="N368" s="456"/>
      <c r="O368" s="456"/>
      <c r="P368" s="456"/>
      <c r="Q368" s="456"/>
      <c r="R368" s="456"/>
      <c r="S368" s="456"/>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row>
    <row r="369" spans="1:55" ht="12.75" customHeight="1">
      <c r="A369" s="456" t="s">
        <v>33</v>
      </c>
      <c r="B369" s="456"/>
      <c r="C369" s="456"/>
      <c r="D369" s="456"/>
      <c r="E369" s="456"/>
      <c r="F369" s="456"/>
      <c r="G369" s="456"/>
      <c r="H369" s="456"/>
      <c r="I369" s="456"/>
      <c r="J369" s="456"/>
      <c r="K369" s="456"/>
      <c r="L369" s="456"/>
      <c r="M369" s="456"/>
      <c r="N369" s="456"/>
      <c r="O369" s="456"/>
      <c r="P369" s="456"/>
      <c r="Q369" s="456"/>
      <c r="R369" s="456"/>
      <c r="S369" s="456"/>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row>
    <row r="370" spans="1:55" ht="12.75" customHeight="1">
      <c r="A370" s="143"/>
      <c r="B370" s="127"/>
      <c r="C370"/>
      <c r="D370"/>
      <c r="E370"/>
      <c r="F370"/>
      <c r="G370" s="125"/>
      <c r="H370" s="125"/>
      <c r="I370" s="125"/>
      <c r="J370" s="125"/>
      <c r="K370" s="125"/>
      <c r="L370" s="125"/>
      <c r="M370" s="125"/>
      <c r="N370" s="125"/>
      <c r="O370" s="125"/>
      <c r="P370" s="125"/>
      <c r="Q370" s="125"/>
      <c r="R370" s="125"/>
      <c r="S370" s="12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row>
    <row r="371" spans="1:55" ht="14.25">
      <c r="A371" s="153"/>
      <c r="B371" s="216" t="s">
        <v>37</v>
      </c>
      <c r="C371" s="216" t="s">
        <v>38</v>
      </c>
      <c r="D371" s="216" t="s">
        <v>39</v>
      </c>
      <c r="E371" s="216" t="s">
        <v>40</v>
      </c>
      <c r="F371" s="216" t="s">
        <v>41</v>
      </c>
      <c r="G371" s="183" t="s">
        <v>191</v>
      </c>
      <c r="H371" s="125"/>
      <c r="I371" s="125"/>
      <c r="J371" s="125"/>
      <c r="K371" s="125"/>
      <c r="L371" s="125"/>
      <c r="M371" s="125"/>
      <c r="N371" s="125"/>
      <c r="O371" s="125"/>
      <c r="P371" s="125"/>
      <c r="Q371" s="125"/>
      <c r="R371" s="125"/>
      <c r="S371" s="12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row>
    <row r="372" spans="1:55" s="74" customFormat="1" ht="15" customHeight="1">
      <c r="A372" s="208" t="s">
        <v>158</v>
      </c>
      <c r="B372" s="507"/>
      <c r="C372" s="508"/>
      <c r="D372" s="508"/>
      <c r="E372" s="508"/>
      <c r="F372" s="508"/>
      <c r="G372" s="508"/>
      <c r="H372" s="94"/>
      <c r="I372" s="94"/>
      <c r="J372" s="94"/>
      <c r="K372" s="94"/>
      <c r="L372" s="94"/>
      <c r="M372" s="94"/>
      <c r="N372" s="94"/>
      <c r="O372" s="94"/>
      <c r="P372" s="94"/>
      <c r="Q372" s="94"/>
      <c r="R372" s="94"/>
      <c r="S372" s="94"/>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c r="AU372" s="93"/>
      <c r="AV372" s="93"/>
      <c r="AW372" s="93"/>
      <c r="AX372" s="93"/>
      <c r="AY372" s="93"/>
      <c r="AZ372" s="93"/>
      <c r="BA372" s="93"/>
      <c r="BB372" s="93"/>
      <c r="BC372" s="93"/>
    </row>
    <row r="373" spans="1:55" ht="25.5">
      <c r="A373" s="169" t="s">
        <v>332</v>
      </c>
      <c r="B373" s="204"/>
      <c r="C373" s="204"/>
      <c r="D373" s="204"/>
      <c r="E373" s="204"/>
      <c r="F373" s="204"/>
      <c r="G373" s="205"/>
      <c r="H373" s="125"/>
      <c r="I373" s="125"/>
      <c r="J373" s="125"/>
      <c r="K373" s="125"/>
      <c r="L373" s="125"/>
      <c r="M373" s="125"/>
      <c r="N373" s="125"/>
      <c r="O373" s="125"/>
      <c r="P373" s="125"/>
      <c r="Q373" s="125"/>
      <c r="R373" s="125"/>
      <c r="S373" s="12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row>
    <row r="374" spans="1:55" ht="39">
      <c r="A374" s="228" t="s">
        <v>337</v>
      </c>
      <c r="B374" s="204"/>
      <c r="C374" s="204"/>
      <c r="D374" s="204"/>
      <c r="E374" s="204"/>
      <c r="F374" s="204"/>
      <c r="G374" s="205"/>
      <c r="H374" s="125"/>
      <c r="I374" s="125"/>
      <c r="J374" s="125"/>
      <c r="K374" s="125"/>
      <c r="L374" s="125"/>
      <c r="M374" s="125"/>
      <c r="N374" s="125"/>
      <c r="O374" s="125"/>
      <c r="P374" s="125"/>
      <c r="Q374" s="125"/>
      <c r="R374" s="125"/>
      <c r="S374" s="12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row>
    <row r="375" spans="1:55" ht="12.75">
      <c r="A375" s="169" t="s">
        <v>44</v>
      </c>
      <c r="B375" s="204"/>
      <c r="C375" s="204"/>
      <c r="D375" s="204"/>
      <c r="E375" s="204"/>
      <c r="F375" s="204"/>
      <c r="G375" s="205"/>
      <c r="H375" s="125"/>
      <c r="I375" s="125"/>
      <c r="J375" s="125"/>
      <c r="K375" s="125"/>
      <c r="L375" s="125"/>
      <c r="M375" s="125"/>
      <c r="N375" s="125"/>
      <c r="O375" s="125"/>
      <c r="P375" s="125"/>
      <c r="Q375" s="125"/>
      <c r="R375" s="125"/>
      <c r="S375" s="12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row>
    <row r="376" spans="1:55" s="74" customFormat="1" ht="14.25">
      <c r="A376" s="208" t="s">
        <v>45</v>
      </c>
      <c r="B376" s="507"/>
      <c r="C376" s="508"/>
      <c r="D376" s="508"/>
      <c r="E376" s="508"/>
      <c r="F376" s="508"/>
      <c r="G376" s="508"/>
      <c r="H376" s="94"/>
      <c r="I376" s="94"/>
      <c r="J376" s="94"/>
      <c r="K376" s="94"/>
      <c r="L376" s="94"/>
      <c r="M376" s="94"/>
      <c r="N376" s="94"/>
      <c r="O376" s="94"/>
      <c r="P376" s="94"/>
      <c r="Q376" s="94"/>
      <c r="R376" s="94"/>
      <c r="S376" s="94"/>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c r="AS376" s="93"/>
      <c r="AT376" s="93"/>
      <c r="AU376" s="93"/>
      <c r="AV376" s="93"/>
      <c r="AW376" s="93"/>
      <c r="AX376" s="93"/>
      <c r="AY376" s="93"/>
      <c r="AZ376" s="93"/>
      <c r="BA376" s="93"/>
      <c r="BB376" s="93"/>
      <c r="BC376" s="93"/>
    </row>
    <row r="377" spans="1:55" ht="14.25">
      <c r="A377" s="100" t="s">
        <v>46</v>
      </c>
      <c r="B377" s="109"/>
      <c r="C377" s="109"/>
      <c r="D377" s="109"/>
      <c r="E377" s="109"/>
      <c r="F377" s="109"/>
      <c r="G377" s="110"/>
      <c r="H377" s="125"/>
      <c r="I377" s="125"/>
      <c r="J377" s="125"/>
      <c r="K377" s="125"/>
      <c r="L377" s="125"/>
      <c r="M377" s="125"/>
      <c r="N377" s="125"/>
      <c r="O377" s="125"/>
      <c r="P377" s="125"/>
      <c r="Q377" s="125"/>
      <c r="R377" s="125"/>
      <c r="S377" s="12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row>
    <row r="378" spans="1:55" ht="14.25">
      <c r="A378" s="100" t="s">
        <v>159</v>
      </c>
      <c r="B378" s="109"/>
      <c r="C378" s="109"/>
      <c r="D378" s="109"/>
      <c r="E378" s="109"/>
      <c r="F378" s="109"/>
      <c r="G378" s="110"/>
      <c r="H378" s="125"/>
      <c r="I378" s="125"/>
      <c r="J378" s="125"/>
      <c r="K378" s="125"/>
      <c r="L378" s="125"/>
      <c r="M378" s="125"/>
      <c r="N378" s="125"/>
      <c r="O378" s="125"/>
      <c r="P378" s="125"/>
      <c r="Q378" s="125"/>
      <c r="R378" s="125"/>
      <c r="S378" s="12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row>
    <row r="379" spans="1:55" s="74" customFormat="1" ht="14.25">
      <c r="A379" s="208" t="s">
        <v>160</v>
      </c>
      <c r="B379" s="507"/>
      <c r="C379" s="508"/>
      <c r="D379" s="508"/>
      <c r="E379" s="508"/>
      <c r="F379" s="508"/>
      <c r="G379" s="508"/>
      <c r="H379" s="94"/>
      <c r="I379" s="94"/>
      <c r="J379" s="94"/>
      <c r="K379" s="94"/>
      <c r="L379" s="94"/>
      <c r="M379" s="94"/>
      <c r="N379" s="94"/>
      <c r="O379" s="94"/>
      <c r="P379" s="94"/>
      <c r="Q379" s="94"/>
      <c r="R379" s="94"/>
      <c r="S379" s="94"/>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c r="AU379" s="93"/>
      <c r="AV379" s="93"/>
      <c r="AW379" s="93"/>
      <c r="AX379" s="93"/>
      <c r="AY379" s="93"/>
      <c r="AZ379" s="93"/>
      <c r="BA379" s="93"/>
      <c r="BB379" s="93"/>
      <c r="BC379" s="93"/>
    </row>
    <row r="380" spans="1:55" ht="14.25">
      <c r="A380" s="106" t="s">
        <v>50</v>
      </c>
      <c r="B380" s="109"/>
      <c r="C380" s="109"/>
      <c r="D380" s="109"/>
      <c r="E380" s="109"/>
      <c r="F380" s="109"/>
      <c r="G380" s="110"/>
      <c r="H380" s="125"/>
      <c r="I380" s="125"/>
      <c r="J380" s="125"/>
      <c r="K380" s="125"/>
      <c r="L380" s="125"/>
      <c r="M380" s="125"/>
      <c r="N380" s="125"/>
      <c r="O380" s="125"/>
      <c r="P380" s="125"/>
      <c r="Q380" s="125"/>
      <c r="R380" s="125"/>
      <c r="S380" s="12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row>
    <row r="381" spans="1:55" ht="14.25">
      <c r="A381" s="106" t="s">
        <v>161</v>
      </c>
      <c r="B381" s="109"/>
      <c r="C381" s="109"/>
      <c r="D381" s="109"/>
      <c r="E381" s="109"/>
      <c r="F381" s="109"/>
      <c r="G381" s="110"/>
      <c r="H381" s="125"/>
      <c r="I381" s="125"/>
      <c r="J381" s="125"/>
      <c r="K381" s="125"/>
      <c r="L381" s="125"/>
      <c r="M381" s="125"/>
      <c r="N381" s="125"/>
      <c r="O381" s="125"/>
      <c r="P381" s="125"/>
      <c r="Q381" s="125"/>
      <c r="R381" s="125"/>
      <c r="S381" s="12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row>
    <row r="382" spans="1:55" ht="15" customHeight="1">
      <c r="A382" s="106" t="s">
        <v>52</v>
      </c>
      <c r="B382" s="109"/>
      <c r="C382" s="109"/>
      <c r="D382" s="109"/>
      <c r="E382" s="109"/>
      <c r="F382" s="109"/>
      <c r="G382" s="110"/>
      <c r="H382" s="125"/>
      <c r="I382" s="125"/>
      <c r="J382" s="125"/>
      <c r="K382" s="125"/>
      <c r="L382" s="125"/>
      <c r="M382" s="125"/>
      <c r="N382" s="125"/>
      <c r="O382" s="125"/>
      <c r="P382" s="125"/>
      <c r="Q382" s="125"/>
      <c r="R382" s="125"/>
      <c r="S382" s="12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row>
    <row r="383" spans="1:55" s="74" customFormat="1" ht="14.25">
      <c r="A383" s="208" t="s">
        <v>89</v>
      </c>
      <c r="B383" s="507"/>
      <c r="C383" s="508"/>
      <c r="D383" s="508"/>
      <c r="E383" s="508"/>
      <c r="F383" s="508"/>
      <c r="G383" s="508"/>
      <c r="H383" s="94"/>
      <c r="I383" s="94"/>
      <c r="J383" s="94"/>
      <c r="K383" s="94"/>
      <c r="L383" s="94"/>
      <c r="M383" s="94"/>
      <c r="N383" s="94"/>
      <c r="O383" s="94"/>
      <c r="P383" s="94"/>
      <c r="Q383" s="94"/>
      <c r="R383" s="94"/>
      <c r="S383" s="94"/>
      <c r="T383" s="93"/>
      <c r="U383" s="93"/>
      <c r="V383" s="93"/>
      <c r="W383" s="93"/>
      <c r="X383" s="93"/>
      <c r="Y383" s="93"/>
      <c r="Z383" s="93"/>
      <c r="AA383" s="93"/>
      <c r="AB383" s="93"/>
      <c r="AC383" s="93"/>
      <c r="AD383" s="93"/>
      <c r="AE383" s="93"/>
      <c r="AF383" s="93"/>
      <c r="AG383" s="93"/>
      <c r="AH383" s="93"/>
      <c r="AI383" s="93"/>
      <c r="AJ383" s="93"/>
      <c r="AK383" s="93"/>
      <c r="AL383" s="93"/>
      <c r="AM383" s="93"/>
      <c r="AN383" s="93"/>
      <c r="AO383" s="93"/>
      <c r="AP383" s="93"/>
      <c r="AQ383" s="93"/>
      <c r="AR383" s="93"/>
      <c r="AS383" s="93"/>
      <c r="AT383" s="93"/>
      <c r="AU383" s="93"/>
      <c r="AV383" s="93"/>
      <c r="AW383" s="93"/>
      <c r="AX383" s="93"/>
      <c r="AY383" s="93"/>
      <c r="AZ383" s="93"/>
      <c r="BA383" s="93"/>
      <c r="BB383" s="93"/>
      <c r="BC383" s="93"/>
    </row>
    <row r="384" spans="1:55" ht="15" customHeight="1">
      <c r="A384" s="106" t="s">
        <v>90</v>
      </c>
      <c r="B384" s="109"/>
      <c r="C384" s="109"/>
      <c r="D384" s="109"/>
      <c r="E384" s="109"/>
      <c r="F384" s="109"/>
      <c r="G384" s="110"/>
      <c r="H384" s="125"/>
      <c r="I384" s="125"/>
      <c r="J384" s="125"/>
      <c r="K384" s="125"/>
      <c r="L384" s="125"/>
      <c r="M384" s="125"/>
      <c r="N384" s="125"/>
      <c r="O384" s="125"/>
      <c r="P384" s="125"/>
      <c r="Q384" s="125"/>
      <c r="R384" s="125"/>
      <c r="S384" s="12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row>
    <row r="385" spans="1:55" s="74" customFormat="1" ht="15" customHeight="1">
      <c r="A385" s="208" t="s">
        <v>55</v>
      </c>
      <c r="B385" s="507"/>
      <c r="C385" s="508"/>
      <c r="D385" s="508"/>
      <c r="E385" s="508"/>
      <c r="F385" s="508"/>
      <c r="G385" s="508"/>
      <c r="H385" s="94"/>
      <c r="I385" s="94"/>
      <c r="J385" s="94"/>
      <c r="K385" s="94"/>
      <c r="L385" s="94"/>
      <c r="M385" s="94"/>
      <c r="N385" s="94"/>
      <c r="O385" s="94"/>
      <c r="P385" s="94"/>
      <c r="Q385" s="94"/>
      <c r="R385" s="94"/>
      <c r="S385" s="94"/>
      <c r="T385" s="93"/>
      <c r="U385" s="93"/>
      <c r="V385" s="93"/>
      <c r="W385" s="93"/>
      <c r="X385" s="93"/>
      <c r="Y385" s="93"/>
      <c r="Z385" s="93"/>
      <c r="AA385" s="93"/>
      <c r="AB385" s="93"/>
      <c r="AC385" s="93"/>
      <c r="AD385" s="93"/>
      <c r="AE385" s="93"/>
      <c r="AF385" s="93"/>
      <c r="AG385" s="93"/>
      <c r="AH385" s="93"/>
      <c r="AI385" s="93"/>
      <c r="AJ385" s="93"/>
      <c r="AK385" s="93"/>
      <c r="AL385" s="93"/>
      <c r="AM385" s="93"/>
      <c r="AN385" s="93"/>
      <c r="AO385" s="93"/>
      <c r="AP385" s="93"/>
      <c r="AQ385" s="93"/>
      <c r="AR385" s="93"/>
      <c r="AS385" s="93"/>
      <c r="AT385" s="93"/>
      <c r="AU385" s="93"/>
      <c r="AV385" s="93"/>
      <c r="AW385" s="93"/>
      <c r="AX385" s="93"/>
      <c r="AY385" s="93"/>
      <c r="AZ385" s="93"/>
      <c r="BA385" s="93"/>
      <c r="BB385" s="93"/>
      <c r="BC385" s="93"/>
    </row>
    <row r="386" spans="1:55" ht="14.25">
      <c r="A386" s="100"/>
      <c r="B386" s="109"/>
      <c r="C386" s="109"/>
      <c r="D386" s="109"/>
      <c r="E386" s="109"/>
      <c r="F386" s="109"/>
      <c r="G386" s="110"/>
      <c r="H386" s="125"/>
      <c r="I386" s="125"/>
      <c r="J386" s="125"/>
      <c r="K386" s="125"/>
      <c r="L386" s="125"/>
      <c r="M386" s="125"/>
      <c r="N386" s="125"/>
      <c r="O386" s="125"/>
      <c r="P386" s="125"/>
      <c r="Q386" s="125"/>
      <c r="R386" s="125"/>
      <c r="S386" s="12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row>
    <row r="387" spans="1:55" ht="14.25">
      <c r="A387" s="116"/>
      <c r="B387" s="117"/>
      <c r="C387" s="117"/>
      <c r="D387" s="117"/>
      <c r="E387" s="117"/>
      <c r="F387" s="117"/>
      <c r="G387" s="118"/>
      <c r="H387" s="125"/>
      <c r="I387" s="125"/>
      <c r="J387" s="125"/>
      <c r="K387" s="125"/>
      <c r="L387" s="125"/>
      <c r="M387" s="125"/>
      <c r="N387" s="125"/>
      <c r="O387" s="125"/>
      <c r="P387" s="125"/>
      <c r="Q387" s="125"/>
      <c r="R387" s="125"/>
      <c r="S387" s="12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row>
    <row r="388" spans="1:55" ht="15" thickBot="1">
      <c r="A388" s="101"/>
      <c r="B388" s="111"/>
      <c r="C388" s="111"/>
      <c r="D388" s="111"/>
      <c r="E388" s="111"/>
      <c r="F388" s="111"/>
      <c r="G388" s="112"/>
      <c r="H388" s="125"/>
      <c r="I388" s="125"/>
      <c r="J388" s="125"/>
      <c r="K388" s="125"/>
      <c r="L388" s="125"/>
      <c r="M388" s="125"/>
      <c r="N388" s="125"/>
      <c r="O388" s="125"/>
      <c r="P388" s="125"/>
      <c r="Q388" s="125"/>
      <c r="R388" s="125"/>
      <c r="S388" s="12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row>
    <row r="389" spans="1:55" ht="11.25" customHeight="1">
      <c r="A389" s="225"/>
      <c r="B389" s="243"/>
      <c r="C389" s="243"/>
      <c r="D389" s="243"/>
      <c r="E389" s="243"/>
      <c r="F389" s="243"/>
      <c r="G389" s="243"/>
      <c r="H389" s="125"/>
      <c r="I389" s="125"/>
      <c r="J389" s="125"/>
      <c r="K389" s="125"/>
      <c r="L389" s="125"/>
      <c r="M389" s="125"/>
      <c r="N389" s="125"/>
      <c r="O389" s="125"/>
      <c r="P389" s="125"/>
      <c r="Q389" s="125"/>
      <c r="R389" s="125"/>
      <c r="S389" s="12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row>
    <row r="390" spans="1:55" ht="11.25" customHeight="1">
      <c r="A390" s="483" t="s">
        <v>162</v>
      </c>
      <c r="B390" s="484"/>
      <c r="C390" s="484"/>
      <c r="D390" s="484"/>
      <c r="E390" s="484"/>
      <c r="F390" s="484"/>
      <c r="G390" s="484"/>
      <c r="H390" s="484"/>
      <c r="I390" s="484"/>
      <c r="J390" s="484"/>
      <c r="K390" s="125"/>
      <c r="L390" s="125"/>
      <c r="M390" s="125"/>
      <c r="N390" s="125"/>
      <c r="O390" s="125"/>
      <c r="P390" s="125"/>
      <c r="Q390" s="125"/>
      <c r="R390" s="125"/>
      <c r="S390" s="12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row>
    <row r="391" spans="1:55" ht="12.75" customHeight="1">
      <c r="A391" s="483" t="s">
        <v>278</v>
      </c>
      <c r="B391" s="484"/>
      <c r="C391" s="484"/>
      <c r="D391" s="484"/>
      <c r="E391" s="484"/>
      <c r="F391" s="484"/>
      <c r="G391" s="484"/>
      <c r="H391" s="484"/>
      <c r="I391" s="484"/>
      <c r="J391" s="484"/>
      <c r="K391" s="125"/>
      <c r="L391" s="125"/>
      <c r="M391" s="125"/>
      <c r="N391" s="125"/>
      <c r="O391" s="125"/>
      <c r="P391" s="125"/>
      <c r="Q391" s="125"/>
      <c r="R391" s="125"/>
      <c r="S391" s="12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row>
    <row r="392" spans="1:55" ht="12.75">
      <c r="A392" s="154"/>
      <c r="B392"/>
      <c r="C392"/>
      <c r="D392"/>
      <c r="E392"/>
      <c r="F392"/>
      <c r="G392" s="125"/>
      <c r="H392" s="125"/>
      <c r="I392" s="125"/>
      <c r="J392" s="125"/>
      <c r="K392" s="125"/>
      <c r="L392" s="125"/>
      <c r="M392" s="125"/>
      <c r="N392" s="125"/>
      <c r="O392" s="125"/>
      <c r="P392" s="125"/>
      <c r="Q392" s="125"/>
      <c r="R392" s="125"/>
      <c r="S392" s="12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row>
    <row r="393" spans="1:55" ht="12.75">
      <c r="A393"/>
      <c r="B393"/>
      <c r="C393"/>
      <c r="D393"/>
      <c r="E393"/>
      <c r="F393"/>
      <c r="G393" s="125"/>
      <c r="H393" s="125"/>
      <c r="I393" s="125"/>
      <c r="J393" s="125"/>
      <c r="K393" s="125"/>
      <c r="L393" s="125"/>
      <c r="M393" s="125"/>
      <c r="N393" s="125"/>
      <c r="O393" s="125"/>
      <c r="P393" s="125"/>
      <c r="Q393" s="125"/>
      <c r="R393" s="125"/>
      <c r="S393" s="12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row>
    <row r="394" spans="1:55" ht="25.5" customHeight="1">
      <c r="A394" s="487" t="s">
        <v>301</v>
      </c>
      <c r="B394" s="469"/>
      <c r="C394" s="469"/>
      <c r="D394" s="469"/>
      <c r="E394" s="469"/>
      <c r="F394" s="469"/>
      <c r="G394" s="469"/>
      <c r="H394" s="469"/>
      <c r="I394" s="469"/>
      <c r="J394" s="469"/>
      <c r="K394" s="469"/>
      <c r="L394" s="469"/>
      <c r="M394" s="469"/>
      <c r="N394" s="469"/>
      <c r="O394" s="469"/>
      <c r="P394" s="469"/>
      <c r="Q394" s="469"/>
      <c r="R394" s="469"/>
      <c r="S394" s="469"/>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row>
    <row r="395" spans="1:55" ht="14.25" customHeight="1">
      <c r="A395" s="456" t="s">
        <v>62</v>
      </c>
      <c r="B395" s="456"/>
      <c r="C395" s="456"/>
      <c r="D395" s="456"/>
      <c r="E395" s="456"/>
      <c r="F395" s="456"/>
      <c r="G395" s="456"/>
      <c r="H395" s="456"/>
      <c r="I395" s="456"/>
      <c r="J395" s="456"/>
      <c r="K395" s="456"/>
      <c r="L395" s="456"/>
      <c r="M395" s="456"/>
      <c r="N395" s="456"/>
      <c r="O395" s="456"/>
      <c r="P395" s="456"/>
      <c r="Q395" s="456"/>
      <c r="R395" s="456"/>
      <c r="S395" s="456"/>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row>
    <row r="396" spans="1:55" ht="14.25" customHeight="1">
      <c r="A396" s="456" t="s">
        <v>63</v>
      </c>
      <c r="B396" s="456"/>
      <c r="C396" s="456"/>
      <c r="D396" s="456"/>
      <c r="E396" s="456"/>
      <c r="F396" s="456"/>
      <c r="G396" s="456"/>
      <c r="H396" s="456"/>
      <c r="I396" s="456"/>
      <c r="J396" s="456"/>
      <c r="K396" s="456"/>
      <c r="L396" s="456"/>
      <c r="M396" s="456"/>
      <c r="N396" s="456"/>
      <c r="O396" s="456"/>
      <c r="P396" s="456"/>
      <c r="Q396" s="456"/>
      <c r="R396" s="456"/>
      <c r="S396" s="456"/>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row>
    <row r="397" spans="1:55" ht="14.25" customHeight="1">
      <c r="A397" s="456" t="s">
        <v>64</v>
      </c>
      <c r="B397" s="456"/>
      <c r="C397" s="456"/>
      <c r="D397" s="456"/>
      <c r="E397" s="456"/>
      <c r="F397" s="456"/>
      <c r="G397" s="456"/>
      <c r="H397" s="456"/>
      <c r="I397" s="456"/>
      <c r="J397" s="456"/>
      <c r="K397" s="456"/>
      <c r="L397" s="456"/>
      <c r="M397" s="456"/>
      <c r="N397" s="456"/>
      <c r="O397" s="456"/>
      <c r="P397" s="456"/>
      <c r="Q397" s="456"/>
      <c r="R397" s="456"/>
      <c r="S397" s="456"/>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row>
    <row r="398" spans="1:55" ht="14.25" customHeight="1">
      <c r="A398" s="456" t="s">
        <v>65</v>
      </c>
      <c r="B398" s="456"/>
      <c r="C398" s="456"/>
      <c r="D398" s="456"/>
      <c r="E398" s="456"/>
      <c r="F398" s="456"/>
      <c r="G398" s="456"/>
      <c r="H398" s="456"/>
      <c r="I398" s="456"/>
      <c r="J398" s="456"/>
      <c r="K398" s="456"/>
      <c r="L398" s="456"/>
      <c r="M398" s="456"/>
      <c r="N398" s="456"/>
      <c r="O398" s="456"/>
      <c r="P398" s="456"/>
      <c r="Q398" s="456"/>
      <c r="R398" s="456"/>
      <c r="S398" s="456"/>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row>
    <row r="399" spans="1:55" ht="14.25" customHeight="1">
      <c r="A399" s="456" t="s">
        <v>66</v>
      </c>
      <c r="B399" s="456"/>
      <c r="C399" s="456"/>
      <c r="D399" s="456"/>
      <c r="E399" s="456"/>
      <c r="F399" s="456"/>
      <c r="G399" s="456"/>
      <c r="H399" s="456"/>
      <c r="I399" s="456"/>
      <c r="J399" s="456"/>
      <c r="K399" s="456"/>
      <c r="L399" s="456"/>
      <c r="M399" s="456"/>
      <c r="N399" s="456"/>
      <c r="O399" s="456"/>
      <c r="P399" s="456"/>
      <c r="Q399" s="456"/>
      <c r="R399" s="456"/>
      <c r="S399" s="456"/>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row>
    <row r="400" spans="1:55" ht="12.75">
      <c r="A400" s="456" t="s">
        <v>33</v>
      </c>
      <c r="B400" s="456"/>
      <c r="C400" s="456"/>
      <c r="D400" s="456"/>
      <c r="E400" s="456"/>
      <c r="F400" s="456"/>
      <c r="G400" s="456"/>
      <c r="H400" s="456"/>
      <c r="I400" s="456"/>
      <c r="J400" s="456"/>
      <c r="K400" s="456"/>
      <c r="L400" s="456"/>
      <c r="M400" s="456"/>
      <c r="N400" s="456"/>
      <c r="O400" s="456"/>
      <c r="P400" s="456"/>
      <c r="Q400" s="456"/>
      <c r="R400" s="456"/>
      <c r="S400" s="456"/>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row>
    <row r="401" spans="1:55" ht="12.75">
      <c r="A401" s="143"/>
      <c r="B401"/>
      <c r="C401"/>
      <c r="D401"/>
      <c r="E401"/>
      <c r="F401"/>
      <c r="G401" s="125"/>
      <c r="H401" s="125"/>
      <c r="I401" s="125"/>
      <c r="J401" s="125"/>
      <c r="K401" s="125"/>
      <c r="L401" s="125"/>
      <c r="M401" s="125"/>
      <c r="N401" s="125"/>
      <c r="O401" s="125"/>
      <c r="P401" s="125"/>
      <c r="Q401" s="125"/>
      <c r="R401" s="125"/>
      <c r="S401" s="12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row>
    <row r="402" spans="1:55" ht="14.25">
      <c r="A402" s="153"/>
      <c r="B402" s="216" t="s">
        <v>37</v>
      </c>
      <c r="C402" s="216" t="s">
        <v>38</v>
      </c>
      <c r="D402" s="216" t="s">
        <v>39</v>
      </c>
      <c r="E402" s="216" t="s">
        <v>40</v>
      </c>
      <c r="F402" s="216" t="s">
        <v>41</v>
      </c>
      <c r="G402" s="183" t="s">
        <v>279</v>
      </c>
      <c r="H402" s="125"/>
      <c r="I402" s="125"/>
      <c r="J402" s="125"/>
      <c r="K402" s="125"/>
      <c r="L402" s="125"/>
      <c r="M402" s="125"/>
      <c r="N402" s="125"/>
      <c r="O402" s="125"/>
      <c r="P402" s="125"/>
      <c r="Q402" s="125"/>
      <c r="R402" s="125"/>
      <c r="S402" s="12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row>
    <row r="403" spans="1:55" s="74" customFormat="1" ht="18" customHeight="1">
      <c r="A403" s="208" t="s">
        <v>144</v>
      </c>
      <c r="B403" s="507"/>
      <c r="C403" s="508"/>
      <c r="D403" s="508"/>
      <c r="E403" s="508"/>
      <c r="F403" s="508"/>
      <c r="G403" s="508"/>
      <c r="H403" s="94"/>
      <c r="I403" s="94"/>
      <c r="J403" s="94"/>
      <c r="K403" s="94"/>
      <c r="L403" s="94"/>
      <c r="M403" s="94"/>
      <c r="N403" s="94"/>
      <c r="O403" s="94"/>
      <c r="P403" s="94"/>
      <c r="Q403" s="94"/>
      <c r="R403" s="94"/>
      <c r="S403" s="94"/>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c r="AU403" s="93"/>
      <c r="AV403" s="93"/>
      <c r="AW403" s="93"/>
      <c r="AX403" s="93"/>
      <c r="AY403" s="93"/>
      <c r="AZ403" s="93"/>
      <c r="BA403" s="93"/>
      <c r="BB403" s="93"/>
      <c r="BC403" s="93"/>
    </row>
    <row r="404" spans="1:55" ht="16.5" customHeight="1">
      <c r="A404" s="100" t="s">
        <v>68</v>
      </c>
      <c r="B404" s="109"/>
      <c r="C404" s="109"/>
      <c r="D404" s="109"/>
      <c r="E404" s="109"/>
      <c r="F404" s="109"/>
      <c r="G404" s="110"/>
      <c r="H404" s="125"/>
      <c r="I404" s="125"/>
      <c r="J404" s="125"/>
      <c r="K404" s="125"/>
      <c r="L404" s="125"/>
      <c r="M404" s="125"/>
      <c r="N404" s="125"/>
      <c r="O404" s="125"/>
      <c r="P404" s="125"/>
      <c r="Q404" s="125"/>
      <c r="R404" s="125"/>
      <c r="S404" s="12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row>
    <row r="405" spans="1:55" s="74" customFormat="1" ht="14.25">
      <c r="A405" s="227" t="s">
        <v>348</v>
      </c>
      <c r="B405" s="507"/>
      <c r="C405" s="508"/>
      <c r="D405" s="508"/>
      <c r="E405" s="508"/>
      <c r="F405" s="508"/>
      <c r="G405" s="508"/>
      <c r="H405" s="94"/>
      <c r="I405" s="94"/>
      <c r="J405" s="94"/>
      <c r="K405" s="94"/>
      <c r="L405" s="94"/>
      <c r="M405" s="94"/>
      <c r="N405" s="94"/>
      <c r="O405" s="94"/>
      <c r="P405" s="94"/>
      <c r="Q405" s="94"/>
      <c r="R405" s="94"/>
      <c r="S405" s="94"/>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c r="AS405" s="93"/>
      <c r="AT405" s="93"/>
      <c r="AU405" s="93"/>
      <c r="AV405" s="93"/>
      <c r="AW405" s="93"/>
      <c r="AX405" s="93"/>
      <c r="AY405" s="93"/>
      <c r="AZ405" s="93"/>
      <c r="BA405" s="93"/>
      <c r="BB405" s="93"/>
      <c r="BC405" s="93"/>
    </row>
    <row r="406" spans="1:7" s="94" customFormat="1" ht="28.5" customHeight="1">
      <c r="A406" s="106" t="s">
        <v>349</v>
      </c>
      <c r="B406" s="204"/>
      <c r="C406" s="204"/>
      <c r="D406" s="204"/>
      <c r="E406" s="204"/>
      <c r="F406" s="204"/>
      <c r="G406" s="205"/>
    </row>
    <row r="407" spans="1:55" ht="39">
      <c r="A407" s="188" t="s">
        <v>302</v>
      </c>
      <c r="B407" s="109"/>
      <c r="C407" s="109"/>
      <c r="D407" s="109"/>
      <c r="E407" s="109"/>
      <c r="F407" s="109"/>
      <c r="G407" s="110"/>
      <c r="H407" s="125"/>
      <c r="I407" s="125"/>
      <c r="J407" s="125"/>
      <c r="K407" s="125"/>
      <c r="L407" s="125"/>
      <c r="M407" s="125"/>
      <c r="N407" s="125"/>
      <c r="O407" s="125"/>
      <c r="P407" s="125"/>
      <c r="Q407" s="125"/>
      <c r="R407" s="125"/>
      <c r="S407" s="12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row>
    <row r="408" spans="1:55" ht="25.5">
      <c r="A408" s="106" t="s">
        <v>69</v>
      </c>
      <c r="B408" s="109"/>
      <c r="C408" s="109"/>
      <c r="D408" s="109"/>
      <c r="E408" s="109"/>
      <c r="F408" s="109"/>
      <c r="G408" s="110"/>
      <c r="H408" s="125"/>
      <c r="I408" s="125"/>
      <c r="J408" s="125"/>
      <c r="K408" s="125"/>
      <c r="L408" s="125"/>
      <c r="M408" s="125"/>
      <c r="N408" s="125"/>
      <c r="O408" s="125"/>
      <c r="P408" s="125"/>
      <c r="Q408" s="125"/>
      <c r="R408" s="125"/>
      <c r="S408" s="12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row>
    <row r="409" spans="1:55" s="74" customFormat="1" ht="14.25">
      <c r="A409" s="208" t="s">
        <v>70</v>
      </c>
      <c r="B409" s="507"/>
      <c r="C409" s="508"/>
      <c r="D409" s="508"/>
      <c r="E409" s="508"/>
      <c r="F409" s="508"/>
      <c r="G409" s="508"/>
      <c r="H409" s="94"/>
      <c r="I409" s="94"/>
      <c r="J409" s="94"/>
      <c r="K409" s="94"/>
      <c r="L409" s="94"/>
      <c r="M409" s="94"/>
      <c r="N409" s="94"/>
      <c r="O409" s="94"/>
      <c r="P409" s="94"/>
      <c r="Q409" s="94"/>
      <c r="R409" s="94"/>
      <c r="S409" s="94"/>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3"/>
      <c r="AY409" s="93"/>
      <c r="AZ409" s="93"/>
      <c r="BA409" s="93"/>
      <c r="BB409" s="93"/>
      <c r="BC409" s="93"/>
    </row>
    <row r="410" spans="1:55" ht="14.25">
      <c r="A410" s="106" t="s">
        <v>163</v>
      </c>
      <c r="B410" s="109"/>
      <c r="C410" s="109"/>
      <c r="D410" s="109"/>
      <c r="E410" s="109"/>
      <c r="F410" s="109"/>
      <c r="G410" s="110"/>
      <c r="H410" s="125"/>
      <c r="I410" s="125"/>
      <c r="J410" s="125"/>
      <c r="K410" s="125"/>
      <c r="L410" s="125"/>
      <c r="M410" s="125"/>
      <c r="N410" s="125"/>
      <c r="O410" s="125"/>
      <c r="P410" s="125"/>
      <c r="Q410" s="125"/>
      <c r="R410" s="125"/>
      <c r="S410" s="12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row>
    <row r="411" spans="1:55" ht="14.25">
      <c r="A411" s="106" t="s">
        <v>164</v>
      </c>
      <c r="B411" s="109"/>
      <c r="C411" s="109"/>
      <c r="D411" s="109"/>
      <c r="E411" s="109"/>
      <c r="F411" s="109"/>
      <c r="G411" s="110"/>
      <c r="H411" s="125"/>
      <c r="I411" s="125"/>
      <c r="J411" s="125"/>
      <c r="K411" s="125"/>
      <c r="L411" s="125"/>
      <c r="M411" s="125"/>
      <c r="N411" s="125"/>
      <c r="O411" s="125"/>
      <c r="P411" s="125"/>
      <c r="Q411" s="125"/>
      <c r="R411" s="125"/>
      <c r="S411" s="12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row>
    <row r="412" spans="1:55" ht="14.25">
      <c r="A412" s="106" t="s">
        <v>75</v>
      </c>
      <c r="B412" s="109"/>
      <c r="C412" s="109"/>
      <c r="D412" s="109"/>
      <c r="E412" s="109"/>
      <c r="F412" s="109"/>
      <c r="G412" s="110"/>
      <c r="H412" s="125"/>
      <c r="I412" s="125"/>
      <c r="J412" s="125"/>
      <c r="K412" s="125"/>
      <c r="L412" s="125"/>
      <c r="M412" s="125"/>
      <c r="N412" s="125"/>
      <c r="O412" s="125"/>
      <c r="P412" s="125"/>
      <c r="Q412" s="125"/>
      <c r="R412" s="125"/>
      <c r="S412" s="12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row>
    <row r="413" spans="1:55" ht="14.25">
      <c r="A413" s="100" t="s">
        <v>165</v>
      </c>
      <c r="B413" s="109"/>
      <c r="C413" s="109"/>
      <c r="D413" s="109"/>
      <c r="E413" s="109"/>
      <c r="F413" s="109"/>
      <c r="G413" s="110"/>
      <c r="H413" s="125"/>
      <c r="I413" s="125"/>
      <c r="J413" s="125"/>
      <c r="K413" s="125"/>
      <c r="L413" s="125"/>
      <c r="M413" s="125"/>
      <c r="N413" s="125"/>
      <c r="O413" s="125"/>
      <c r="P413" s="125"/>
      <c r="Q413" s="125"/>
      <c r="R413" s="125"/>
      <c r="S413" s="12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row>
    <row r="414" spans="1:55" s="74" customFormat="1" ht="14.25">
      <c r="A414" s="208" t="s">
        <v>148</v>
      </c>
      <c r="B414" s="507"/>
      <c r="C414" s="508"/>
      <c r="D414" s="508"/>
      <c r="E414" s="508"/>
      <c r="F414" s="508"/>
      <c r="G414" s="508"/>
      <c r="H414" s="94"/>
      <c r="I414" s="94"/>
      <c r="J414" s="94"/>
      <c r="K414" s="94"/>
      <c r="L414" s="94"/>
      <c r="M414" s="94"/>
      <c r="N414" s="94"/>
      <c r="O414" s="94"/>
      <c r="P414" s="94"/>
      <c r="Q414" s="94"/>
      <c r="R414" s="94"/>
      <c r="S414" s="94"/>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c r="AS414" s="93"/>
      <c r="AT414" s="93"/>
      <c r="AU414" s="93"/>
      <c r="AV414" s="93"/>
      <c r="AW414" s="93"/>
      <c r="AX414" s="93"/>
      <c r="AY414" s="93"/>
      <c r="AZ414" s="93"/>
      <c r="BA414" s="93"/>
      <c r="BB414" s="93"/>
      <c r="BC414" s="93"/>
    </row>
    <row r="415" spans="1:55" ht="14.25">
      <c r="A415" s="106"/>
      <c r="B415" s="109"/>
      <c r="C415" s="109"/>
      <c r="D415" s="109"/>
      <c r="E415" s="109"/>
      <c r="F415" s="109"/>
      <c r="G415" s="110"/>
      <c r="H415" s="125"/>
      <c r="I415" s="125"/>
      <c r="J415" s="125"/>
      <c r="K415" s="125"/>
      <c r="L415" s="125"/>
      <c r="M415" s="125"/>
      <c r="N415" s="125"/>
      <c r="O415" s="125"/>
      <c r="P415" s="125"/>
      <c r="Q415" s="125"/>
      <c r="R415" s="125"/>
      <c r="S415" s="12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row>
    <row r="416" spans="1:55" ht="14.25">
      <c r="A416" s="100"/>
      <c r="B416" s="109"/>
      <c r="C416" s="109"/>
      <c r="D416" s="109"/>
      <c r="E416" s="109"/>
      <c r="F416" s="109"/>
      <c r="G416" s="110"/>
      <c r="H416" s="125"/>
      <c r="I416" s="125"/>
      <c r="J416" s="125"/>
      <c r="K416" s="125"/>
      <c r="L416" s="125"/>
      <c r="M416" s="125"/>
      <c r="N416" s="125"/>
      <c r="O416" s="125"/>
      <c r="P416" s="125"/>
      <c r="Q416" s="125"/>
      <c r="R416" s="125"/>
      <c r="S416" s="12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row>
    <row r="417" spans="1:55" ht="15" thickBot="1">
      <c r="A417" s="101"/>
      <c r="B417" s="111"/>
      <c r="C417" s="111"/>
      <c r="D417" s="111"/>
      <c r="E417" s="111"/>
      <c r="F417" s="111"/>
      <c r="G417" s="112"/>
      <c r="H417" s="125"/>
      <c r="I417" s="125"/>
      <c r="J417" s="125"/>
      <c r="K417" s="125"/>
      <c r="L417" s="125"/>
      <c r="M417" s="125"/>
      <c r="N417" s="125"/>
      <c r="O417" s="125"/>
      <c r="P417" s="125"/>
      <c r="Q417" s="125"/>
      <c r="R417" s="125"/>
      <c r="S417" s="12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row>
    <row r="418" spans="1:55" ht="14.25">
      <c r="A418" s="248"/>
      <c r="B418" s="249"/>
      <c r="C418" s="249"/>
      <c r="D418" s="249"/>
      <c r="E418" s="249"/>
      <c r="F418" s="249"/>
      <c r="G418" s="233"/>
      <c r="H418" s="125"/>
      <c r="I418" s="125"/>
      <c r="J418" s="125"/>
      <c r="K418" s="125"/>
      <c r="L418" s="125"/>
      <c r="M418" s="125"/>
      <c r="N418" s="125"/>
      <c r="O418" s="125"/>
      <c r="P418" s="125"/>
      <c r="Q418" s="125"/>
      <c r="R418" s="125"/>
      <c r="S418" s="12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row>
    <row r="419" spans="1:55" ht="20.25" customHeight="1">
      <c r="A419" s="483" t="s">
        <v>283</v>
      </c>
      <c r="B419" s="484"/>
      <c r="C419" s="484"/>
      <c r="D419" s="484"/>
      <c r="E419" s="484"/>
      <c r="F419" s="484"/>
      <c r="G419" s="484"/>
      <c r="H419" s="484"/>
      <c r="I419" s="484"/>
      <c r="J419" s="484"/>
      <c r="K419" s="125"/>
      <c r="L419" s="125"/>
      <c r="M419" s="125"/>
      <c r="N419" s="125"/>
      <c r="O419" s="125"/>
      <c r="P419" s="125"/>
      <c r="Q419" s="125"/>
      <c r="R419" s="125"/>
      <c r="S419" s="12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row>
    <row r="420" spans="1:55" ht="14.25">
      <c r="A420"/>
      <c r="B420" s="249"/>
      <c r="C420" s="249"/>
      <c r="D420" s="249"/>
      <c r="E420" s="249"/>
      <c r="F420" s="249"/>
      <c r="G420" s="233"/>
      <c r="H420" s="125"/>
      <c r="I420" s="125"/>
      <c r="J420" s="125"/>
      <c r="K420" s="125"/>
      <c r="L420" s="125"/>
      <c r="M420" s="125"/>
      <c r="N420" s="125"/>
      <c r="O420" s="125"/>
      <c r="P420" s="125"/>
      <c r="Q420" s="125"/>
      <c r="R420" s="125"/>
      <c r="S420" s="12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row>
    <row r="421" spans="1:55" ht="14.25">
      <c r="A421" s="248"/>
      <c r="B421" s="249"/>
      <c r="C421" s="249"/>
      <c r="D421" s="249"/>
      <c r="E421" s="249"/>
      <c r="F421" s="249"/>
      <c r="G421" s="233"/>
      <c r="H421" s="125"/>
      <c r="I421" s="125"/>
      <c r="J421" s="125"/>
      <c r="K421" s="125"/>
      <c r="L421" s="125"/>
      <c r="M421" s="125"/>
      <c r="N421" s="125"/>
      <c r="O421" s="125"/>
      <c r="P421" s="125"/>
      <c r="Q421" s="125"/>
      <c r="R421" s="125"/>
      <c r="S421" s="12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row>
    <row r="422" spans="1:55" ht="33" customHeight="1">
      <c r="A422" s="487" t="s">
        <v>303</v>
      </c>
      <c r="B422" s="469"/>
      <c r="C422" s="469"/>
      <c r="D422" s="469"/>
      <c r="E422" s="469"/>
      <c r="F422" s="469"/>
      <c r="G422" s="469"/>
      <c r="H422" s="469"/>
      <c r="I422" s="469"/>
      <c r="J422" s="469"/>
      <c r="K422" s="469"/>
      <c r="L422" s="469"/>
      <c r="M422" s="469"/>
      <c r="N422" s="469"/>
      <c r="O422" s="469"/>
      <c r="P422" s="469"/>
      <c r="Q422" s="469"/>
      <c r="R422" s="469"/>
      <c r="S422" s="469"/>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row>
    <row r="423" spans="1:55" ht="12.75" customHeight="1">
      <c r="A423" s="456" t="s">
        <v>152</v>
      </c>
      <c r="B423" s="456"/>
      <c r="C423" s="456"/>
      <c r="D423" s="456"/>
      <c r="E423" s="456"/>
      <c r="F423" s="456"/>
      <c r="G423" s="456"/>
      <c r="H423" s="456"/>
      <c r="I423" s="456"/>
      <c r="J423" s="456"/>
      <c r="K423" s="456"/>
      <c r="L423" s="456"/>
      <c r="M423" s="456"/>
      <c r="N423" s="456"/>
      <c r="O423" s="456"/>
      <c r="P423" s="456"/>
      <c r="Q423" s="456"/>
      <c r="R423" s="456"/>
      <c r="S423" s="456"/>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row>
    <row r="424" spans="1:55" ht="12.75" customHeight="1">
      <c r="A424" s="536" t="s">
        <v>298</v>
      </c>
      <c r="B424" s="456"/>
      <c r="C424" s="456"/>
      <c r="D424" s="456"/>
      <c r="E424" s="456"/>
      <c r="F424" s="456"/>
      <c r="G424" s="456"/>
      <c r="H424" s="456"/>
      <c r="I424" s="456"/>
      <c r="J424" s="456"/>
      <c r="K424" s="456"/>
      <c r="L424" s="456"/>
      <c r="M424" s="456"/>
      <c r="N424" s="456"/>
      <c r="O424" s="456"/>
      <c r="P424" s="456"/>
      <c r="Q424" s="456"/>
      <c r="R424" s="456"/>
      <c r="S424" s="456"/>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row>
    <row r="425" spans="1:55" ht="12.75" customHeight="1">
      <c r="A425" s="456" t="s">
        <v>153</v>
      </c>
      <c r="B425" s="456"/>
      <c r="C425" s="456"/>
      <c r="D425" s="456"/>
      <c r="E425" s="456"/>
      <c r="F425" s="456"/>
      <c r="G425" s="456"/>
      <c r="H425" s="456"/>
      <c r="I425" s="456"/>
      <c r="J425" s="456"/>
      <c r="K425" s="456"/>
      <c r="L425" s="456"/>
      <c r="M425" s="456"/>
      <c r="N425" s="456"/>
      <c r="O425" s="456"/>
      <c r="P425" s="456"/>
      <c r="Q425" s="456"/>
      <c r="R425" s="456"/>
      <c r="S425" s="456"/>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row>
    <row r="426" spans="1:55" ht="12.75" customHeight="1">
      <c r="A426" s="515" t="s">
        <v>305</v>
      </c>
      <c r="B426" s="456"/>
      <c r="C426" s="456"/>
      <c r="D426" s="456"/>
      <c r="E426" s="456"/>
      <c r="F426" s="456"/>
      <c r="G426" s="456"/>
      <c r="H426" s="456"/>
      <c r="I426" s="456"/>
      <c r="J426" s="456"/>
      <c r="K426" s="456"/>
      <c r="L426" s="456"/>
      <c r="M426" s="456"/>
      <c r="N426" s="456"/>
      <c r="O426" s="456"/>
      <c r="P426" s="456"/>
      <c r="Q426" s="456"/>
      <c r="R426" s="456"/>
      <c r="S426" s="456"/>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row>
    <row r="427" spans="1:55" ht="12.75" customHeight="1">
      <c r="A427" s="515" t="s">
        <v>304</v>
      </c>
      <c r="B427" s="456"/>
      <c r="C427" s="456"/>
      <c r="D427" s="456"/>
      <c r="E427" s="456"/>
      <c r="F427" s="456"/>
      <c r="G427" s="456"/>
      <c r="H427" s="456"/>
      <c r="I427" s="456"/>
      <c r="J427" s="456"/>
      <c r="K427" s="456"/>
      <c r="L427" s="456"/>
      <c r="M427" s="456"/>
      <c r="N427" s="456"/>
      <c r="O427" s="456"/>
      <c r="P427" s="456"/>
      <c r="Q427" s="456"/>
      <c r="R427" s="456"/>
      <c r="S427" s="456"/>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row>
    <row r="428" spans="1:55" ht="12.75">
      <c r="A428" s="456" t="s">
        <v>33</v>
      </c>
      <c r="B428" s="456"/>
      <c r="C428" s="456"/>
      <c r="D428" s="456"/>
      <c r="E428" s="456"/>
      <c r="F428" s="456"/>
      <c r="G428" s="456"/>
      <c r="H428" s="456"/>
      <c r="I428" s="456"/>
      <c r="J428" s="456"/>
      <c r="K428" s="456"/>
      <c r="L428" s="456"/>
      <c r="M428" s="456"/>
      <c r="N428" s="456"/>
      <c r="O428" s="456"/>
      <c r="P428" s="456"/>
      <c r="Q428" s="456"/>
      <c r="R428" s="456"/>
      <c r="S428" s="456"/>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row>
    <row r="429" spans="1:55" ht="12.75">
      <c r="A429"/>
      <c r="B429"/>
      <c r="C429"/>
      <c r="D429"/>
      <c r="E429"/>
      <c r="F429"/>
      <c r="G429" s="125"/>
      <c r="H429" s="125"/>
      <c r="I429" s="125"/>
      <c r="J429" s="125"/>
      <c r="K429" s="125"/>
      <c r="L429" s="125"/>
      <c r="M429" s="125"/>
      <c r="N429" s="125"/>
      <c r="O429" s="125"/>
      <c r="P429" s="125"/>
      <c r="Q429" s="125"/>
      <c r="R429" s="125"/>
      <c r="S429" s="12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row>
    <row r="430" spans="1:55" ht="12.75">
      <c r="A430"/>
      <c r="B430" s="138"/>
      <c r="C430" s="139"/>
      <c r="D430" s="139"/>
      <c r="E430" s="139"/>
      <c r="F430" s="139"/>
      <c r="G430" s="140"/>
      <c r="H430" s="511" t="s">
        <v>84</v>
      </c>
      <c r="I430" s="512"/>
      <c r="J430" s="512"/>
      <c r="K430" s="512"/>
      <c r="L430" s="512"/>
      <c r="M430" s="512"/>
      <c r="N430" s="512"/>
      <c r="O430" s="512"/>
      <c r="P430" s="512"/>
      <c r="Q430" s="512"/>
      <c r="R430" s="512"/>
      <c r="S430" s="512"/>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row>
    <row r="431" spans="1:55" ht="26.25" customHeight="1">
      <c r="A431" s="139"/>
      <c r="B431" s="482" t="s">
        <v>154</v>
      </c>
      <c r="C431" s="569"/>
      <c r="D431" s="569"/>
      <c r="E431" s="569"/>
      <c r="F431" s="569"/>
      <c r="G431" s="570"/>
      <c r="H431" s="560" t="s">
        <v>312</v>
      </c>
      <c r="I431" s="510"/>
      <c r="J431" s="510"/>
      <c r="K431" s="510"/>
      <c r="L431" s="510"/>
      <c r="M431" s="510"/>
      <c r="N431" s="481" t="s">
        <v>86</v>
      </c>
      <c r="O431" s="510"/>
      <c r="P431" s="510"/>
      <c r="Q431" s="510"/>
      <c r="R431" s="510"/>
      <c r="S431" s="510"/>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row>
    <row r="432" spans="1:55" ht="14.25">
      <c r="A432" s="141"/>
      <c r="B432" s="126" t="s">
        <v>37</v>
      </c>
      <c r="C432" s="126" t="s">
        <v>38</v>
      </c>
      <c r="D432" s="126" t="s">
        <v>39</v>
      </c>
      <c r="E432" s="126" t="s">
        <v>40</v>
      </c>
      <c r="F432" s="126" t="s">
        <v>41</v>
      </c>
      <c r="G432" s="180" t="s">
        <v>191</v>
      </c>
      <c r="H432" s="126" t="s">
        <v>37</v>
      </c>
      <c r="I432" s="126" t="s">
        <v>38</v>
      </c>
      <c r="J432" s="126" t="s">
        <v>39</v>
      </c>
      <c r="K432" s="126" t="s">
        <v>40</v>
      </c>
      <c r="L432" s="126" t="s">
        <v>41</v>
      </c>
      <c r="M432" s="180" t="s">
        <v>191</v>
      </c>
      <c r="N432" s="126" t="s">
        <v>37</v>
      </c>
      <c r="O432" s="126" t="s">
        <v>38</v>
      </c>
      <c r="P432" s="126" t="s">
        <v>39</v>
      </c>
      <c r="Q432" s="126" t="s">
        <v>40</v>
      </c>
      <c r="R432" s="126" t="s">
        <v>41</v>
      </c>
      <c r="S432" s="181" t="s">
        <v>191</v>
      </c>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row>
    <row r="433" spans="1:55" s="74" customFormat="1" ht="15" customHeight="1">
      <c r="A433" s="208" t="s">
        <v>87</v>
      </c>
      <c r="B433" s="507"/>
      <c r="C433" s="508"/>
      <c r="D433" s="508"/>
      <c r="E433" s="508"/>
      <c r="F433" s="508"/>
      <c r="G433" s="508"/>
      <c r="H433" s="508"/>
      <c r="I433" s="508"/>
      <c r="J433" s="508"/>
      <c r="K433" s="508"/>
      <c r="L433" s="508"/>
      <c r="M433" s="508"/>
      <c r="N433" s="508"/>
      <c r="O433" s="508"/>
      <c r="P433" s="508"/>
      <c r="Q433" s="508"/>
      <c r="R433" s="508"/>
      <c r="S433" s="508"/>
      <c r="T433" s="93"/>
      <c r="U433" s="93"/>
      <c r="V433" s="93"/>
      <c r="W433" s="93"/>
      <c r="X433" s="93"/>
      <c r="Y433" s="93"/>
      <c r="Z433" s="93"/>
      <c r="AA433" s="93"/>
      <c r="AB433" s="93"/>
      <c r="AC433" s="93"/>
      <c r="AD433" s="93"/>
      <c r="AE433" s="93"/>
      <c r="AF433" s="93"/>
      <c r="AG433" s="93"/>
      <c r="AH433" s="93"/>
      <c r="AI433" s="93"/>
      <c r="AJ433" s="93"/>
      <c r="AK433" s="93"/>
      <c r="AL433" s="93"/>
      <c r="AM433" s="93"/>
      <c r="AN433" s="93"/>
      <c r="AO433" s="93"/>
      <c r="AP433" s="93"/>
      <c r="AQ433" s="93"/>
      <c r="AR433" s="93"/>
      <c r="AS433" s="93"/>
      <c r="AT433" s="93"/>
      <c r="AU433" s="93"/>
      <c r="AV433" s="93"/>
      <c r="AW433" s="93"/>
      <c r="AX433" s="93"/>
      <c r="AY433" s="93"/>
      <c r="AZ433" s="93"/>
      <c r="BA433" s="93"/>
      <c r="BB433" s="93"/>
      <c r="BC433" s="93"/>
    </row>
    <row r="434" spans="1:19" s="85" customFormat="1" ht="25.5">
      <c r="A434" s="106" t="s">
        <v>332</v>
      </c>
      <c r="B434" s="96"/>
      <c r="C434" s="96"/>
      <c r="D434" s="96"/>
      <c r="E434" s="96"/>
      <c r="F434" s="96"/>
      <c r="G434" s="96"/>
      <c r="H434" s="96"/>
      <c r="I434" s="96"/>
      <c r="J434" s="96"/>
      <c r="K434" s="96"/>
      <c r="L434" s="96"/>
      <c r="M434" s="96"/>
      <c r="N434" s="96"/>
      <c r="O434" s="96"/>
      <c r="P434" s="96"/>
      <c r="Q434" s="96"/>
      <c r="R434" s="96"/>
      <c r="S434" s="97"/>
    </row>
    <row r="435" spans="1:19" s="85" customFormat="1" ht="39">
      <c r="A435" s="106" t="s">
        <v>337</v>
      </c>
      <c r="B435" s="96"/>
      <c r="C435" s="96"/>
      <c r="D435" s="96"/>
      <c r="E435" s="96"/>
      <c r="F435" s="96"/>
      <c r="G435" s="96"/>
      <c r="H435" s="96"/>
      <c r="I435" s="96"/>
      <c r="J435" s="96"/>
      <c r="K435" s="96"/>
      <c r="L435" s="96"/>
      <c r="M435" s="96"/>
      <c r="N435" s="96"/>
      <c r="O435" s="96"/>
      <c r="P435" s="96"/>
      <c r="Q435" s="96"/>
      <c r="R435" s="96"/>
      <c r="S435" s="97"/>
    </row>
    <row r="436" spans="1:19" s="85" customFormat="1" ht="14.25">
      <c r="A436" s="106" t="s">
        <v>44</v>
      </c>
      <c r="B436" s="96"/>
      <c r="C436" s="96"/>
      <c r="D436" s="96"/>
      <c r="E436" s="96"/>
      <c r="F436" s="96"/>
      <c r="G436" s="96"/>
      <c r="H436" s="96"/>
      <c r="I436" s="96"/>
      <c r="J436" s="96"/>
      <c r="K436" s="96"/>
      <c r="L436" s="96"/>
      <c r="M436" s="96"/>
      <c r="N436" s="96"/>
      <c r="O436" s="96"/>
      <c r="P436" s="96"/>
      <c r="Q436" s="96"/>
      <c r="R436" s="96"/>
      <c r="S436" s="97"/>
    </row>
    <row r="437" spans="1:55" s="74" customFormat="1" ht="15" customHeight="1">
      <c r="A437" s="208" t="s">
        <v>45</v>
      </c>
      <c r="B437" s="507"/>
      <c r="C437" s="508"/>
      <c r="D437" s="508"/>
      <c r="E437" s="508"/>
      <c r="F437" s="508"/>
      <c r="G437" s="508"/>
      <c r="H437" s="508"/>
      <c r="I437" s="508"/>
      <c r="J437" s="508"/>
      <c r="K437" s="508"/>
      <c r="L437" s="508"/>
      <c r="M437" s="508"/>
      <c r="N437" s="508"/>
      <c r="O437" s="508"/>
      <c r="P437" s="508"/>
      <c r="Q437" s="508"/>
      <c r="R437" s="508"/>
      <c r="S437" s="508"/>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c r="AS437" s="93"/>
      <c r="AT437" s="93"/>
      <c r="AU437" s="93"/>
      <c r="AV437" s="93"/>
      <c r="AW437" s="93"/>
      <c r="AX437" s="93"/>
      <c r="AY437" s="93"/>
      <c r="AZ437" s="93"/>
      <c r="BA437" s="93"/>
      <c r="BB437" s="93"/>
      <c r="BC437" s="93"/>
    </row>
    <row r="438" spans="1:55" ht="15" customHeight="1">
      <c r="A438" s="106" t="s">
        <v>155</v>
      </c>
      <c r="B438" s="96"/>
      <c r="C438" s="96"/>
      <c r="D438" s="96"/>
      <c r="E438" s="96"/>
      <c r="F438" s="96"/>
      <c r="G438" s="96"/>
      <c r="H438" s="96"/>
      <c r="I438" s="96"/>
      <c r="J438" s="96"/>
      <c r="K438" s="96"/>
      <c r="L438" s="96"/>
      <c r="M438" s="96"/>
      <c r="N438" s="96"/>
      <c r="O438" s="96"/>
      <c r="P438" s="96"/>
      <c r="Q438" s="96"/>
      <c r="R438" s="96"/>
      <c r="S438" s="97"/>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row>
    <row r="439" spans="1:55" s="74" customFormat="1" ht="15" customHeight="1">
      <c r="A439" s="208" t="s">
        <v>88</v>
      </c>
      <c r="B439" s="507"/>
      <c r="C439" s="508"/>
      <c r="D439" s="508"/>
      <c r="E439" s="508"/>
      <c r="F439" s="508"/>
      <c r="G439" s="508"/>
      <c r="H439" s="508"/>
      <c r="I439" s="508"/>
      <c r="J439" s="508"/>
      <c r="K439" s="508"/>
      <c r="L439" s="508"/>
      <c r="M439" s="508"/>
      <c r="N439" s="508"/>
      <c r="O439" s="508"/>
      <c r="P439" s="508"/>
      <c r="Q439" s="508"/>
      <c r="R439" s="508"/>
      <c r="S439" s="508"/>
      <c r="T439" s="93"/>
      <c r="U439" s="93"/>
      <c r="V439" s="93"/>
      <c r="W439" s="93"/>
      <c r="X439" s="93"/>
      <c r="Y439" s="93"/>
      <c r="Z439" s="93"/>
      <c r="AA439" s="93"/>
      <c r="AB439" s="93"/>
      <c r="AC439" s="93"/>
      <c r="AD439" s="93"/>
      <c r="AE439" s="93"/>
      <c r="AF439" s="93"/>
      <c r="AG439" s="93"/>
      <c r="AH439" s="93"/>
      <c r="AI439" s="93"/>
      <c r="AJ439" s="93"/>
      <c r="AK439" s="93"/>
      <c r="AL439" s="93"/>
      <c r="AM439" s="93"/>
      <c r="AN439" s="93"/>
      <c r="AO439" s="93"/>
      <c r="AP439" s="93"/>
      <c r="AQ439" s="93"/>
      <c r="AR439" s="93"/>
      <c r="AS439" s="93"/>
      <c r="AT439" s="93"/>
      <c r="AU439" s="93"/>
      <c r="AV439" s="93"/>
      <c r="AW439" s="93"/>
      <c r="AX439" s="93"/>
      <c r="AY439" s="93"/>
      <c r="AZ439" s="93"/>
      <c r="BA439" s="93"/>
      <c r="BB439" s="93"/>
      <c r="BC439" s="93"/>
    </row>
    <row r="440" spans="1:55" ht="15" customHeight="1">
      <c r="A440" s="106" t="s">
        <v>156</v>
      </c>
      <c r="B440" s="96"/>
      <c r="C440" s="96"/>
      <c r="D440" s="96"/>
      <c r="E440" s="96"/>
      <c r="F440" s="96"/>
      <c r="G440" s="96"/>
      <c r="H440" s="96"/>
      <c r="I440" s="96"/>
      <c r="J440" s="96"/>
      <c r="K440" s="96"/>
      <c r="L440" s="96"/>
      <c r="M440" s="96"/>
      <c r="N440" s="96"/>
      <c r="O440" s="96"/>
      <c r="P440" s="96"/>
      <c r="Q440" s="96"/>
      <c r="R440" s="96"/>
      <c r="S440" s="97"/>
      <c r="T440"/>
      <c r="U440"/>
      <c r="V440"/>
      <c r="W440"/>
      <c r="X440"/>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row>
    <row r="441" spans="1:55" s="74" customFormat="1" ht="15" customHeight="1">
      <c r="A441" s="208" t="s">
        <v>89</v>
      </c>
      <c r="B441" s="507"/>
      <c r="C441" s="508"/>
      <c r="D441" s="508"/>
      <c r="E441" s="508"/>
      <c r="F441" s="508"/>
      <c r="G441" s="508"/>
      <c r="H441" s="508"/>
      <c r="I441" s="508"/>
      <c r="J441" s="508"/>
      <c r="K441" s="508"/>
      <c r="L441" s="508"/>
      <c r="M441" s="508"/>
      <c r="N441" s="508"/>
      <c r="O441" s="508"/>
      <c r="P441" s="508"/>
      <c r="Q441" s="508"/>
      <c r="R441" s="508"/>
      <c r="S441" s="508"/>
      <c r="T441" s="170"/>
      <c r="U441" s="170"/>
      <c r="V441" s="170"/>
      <c r="W441" s="170"/>
      <c r="X441" s="170"/>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row>
    <row r="442" spans="1:55" ht="15" customHeight="1">
      <c r="A442" s="106" t="s">
        <v>90</v>
      </c>
      <c r="B442" s="96"/>
      <c r="C442" s="96"/>
      <c r="D442" s="96"/>
      <c r="E442" s="96"/>
      <c r="F442" s="96"/>
      <c r="G442" s="96"/>
      <c r="H442" s="96"/>
      <c r="I442" s="96"/>
      <c r="J442" s="96"/>
      <c r="K442" s="96"/>
      <c r="L442" s="96"/>
      <c r="M442" s="96"/>
      <c r="N442" s="96"/>
      <c r="O442" s="96"/>
      <c r="P442" s="96"/>
      <c r="Q442" s="96"/>
      <c r="R442" s="96"/>
      <c r="S442" s="97"/>
      <c r="T442"/>
      <c r="U442"/>
      <c r="V442"/>
      <c r="W442"/>
      <c r="X442"/>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row>
    <row r="443" spans="1:55" s="74" customFormat="1" ht="15" customHeight="1">
      <c r="A443" s="227" t="s">
        <v>55</v>
      </c>
      <c r="B443" s="229"/>
      <c r="C443" s="229"/>
      <c r="D443" s="229"/>
      <c r="E443" s="229"/>
      <c r="F443" s="229"/>
      <c r="G443" s="229"/>
      <c r="H443" s="229"/>
      <c r="I443" s="229"/>
      <c r="J443" s="229"/>
      <c r="K443" s="229"/>
      <c r="L443" s="229"/>
      <c r="M443" s="229"/>
      <c r="N443" s="230"/>
      <c r="O443" s="230"/>
      <c r="P443" s="230"/>
      <c r="Q443" s="230"/>
      <c r="R443" s="230"/>
      <c r="S443" s="231"/>
      <c r="T443" s="170"/>
      <c r="U443" s="170"/>
      <c r="V443" s="170"/>
      <c r="W443" s="170"/>
      <c r="X443" s="170"/>
      <c r="Y443" s="93"/>
      <c r="Z443" s="93"/>
      <c r="AA443" s="93"/>
      <c r="AB443" s="93"/>
      <c r="AC443" s="93"/>
      <c r="AD443" s="93"/>
      <c r="AE443" s="93"/>
      <c r="AF443" s="93"/>
      <c r="AG443" s="93"/>
      <c r="AH443" s="93"/>
      <c r="AI443" s="93"/>
      <c r="AJ443" s="93"/>
      <c r="AK443" s="93"/>
      <c r="AL443" s="93"/>
      <c r="AM443" s="93"/>
      <c r="AN443" s="93"/>
      <c r="AO443" s="93"/>
      <c r="AP443" s="93"/>
      <c r="AQ443" s="93"/>
      <c r="AR443" s="93"/>
      <c r="AS443" s="93"/>
      <c r="AT443" s="93"/>
      <c r="AU443" s="93"/>
      <c r="AV443" s="93"/>
      <c r="AW443" s="93"/>
      <c r="AX443" s="93"/>
      <c r="AY443" s="93"/>
      <c r="AZ443" s="93"/>
      <c r="BA443" s="93"/>
      <c r="BB443" s="93"/>
      <c r="BC443" s="93"/>
    </row>
    <row r="444" spans="1:55" ht="14.25">
      <c r="A444" s="106"/>
      <c r="B444" s="96"/>
      <c r="C444" s="96"/>
      <c r="D444" s="96"/>
      <c r="E444" s="96"/>
      <c r="F444" s="96"/>
      <c r="G444" s="96"/>
      <c r="H444" s="96"/>
      <c r="I444" s="96"/>
      <c r="J444" s="96"/>
      <c r="K444" s="96"/>
      <c r="L444" s="96"/>
      <c r="M444" s="96"/>
      <c r="N444" s="102"/>
      <c r="O444" s="102"/>
      <c r="P444" s="102"/>
      <c r="Q444" s="102"/>
      <c r="R444" s="102"/>
      <c r="S444" s="103"/>
      <c r="T444"/>
      <c r="U444"/>
      <c r="V444"/>
      <c r="W444"/>
      <c r="X444"/>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row>
    <row r="445" spans="1:55" ht="14.25">
      <c r="A445" s="106"/>
      <c r="B445" s="96"/>
      <c r="C445" s="96"/>
      <c r="D445" s="96"/>
      <c r="E445" s="96"/>
      <c r="F445" s="96"/>
      <c r="G445" s="96"/>
      <c r="H445" s="96"/>
      <c r="I445" s="96"/>
      <c r="J445" s="96"/>
      <c r="K445" s="96"/>
      <c r="L445" s="96"/>
      <c r="M445" s="96"/>
      <c r="N445" s="102"/>
      <c r="O445" s="102"/>
      <c r="P445" s="102"/>
      <c r="Q445" s="102"/>
      <c r="R445" s="102"/>
      <c r="S445" s="103"/>
      <c r="T445"/>
      <c r="U445"/>
      <c r="V445"/>
      <c r="W445"/>
      <c r="X44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row>
    <row r="446" spans="1:55" ht="15" thickBot="1">
      <c r="A446" s="107"/>
      <c r="B446" s="98"/>
      <c r="C446" s="98"/>
      <c r="D446" s="98"/>
      <c r="E446" s="98"/>
      <c r="F446" s="98"/>
      <c r="G446" s="98"/>
      <c r="H446" s="98"/>
      <c r="I446" s="98"/>
      <c r="J446" s="98"/>
      <c r="K446" s="98"/>
      <c r="L446" s="98"/>
      <c r="M446" s="98"/>
      <c r="N446" s="104"/>
      <c r="O446" s="104"/>
      <c r="P446" s="104"/>
      <c r="Q446" s="104"/>
      <c r="R446" s="104"/>
      <c r="S446" s="105"/>
      <c r="T446"/>
      <c r="U446"/>
      <c r="V446"/>
      <c r="W446"/>
      <c r="X446"/>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row>
    <row r="447" spans="1:55" s="73" customFormat="1" ht="11.25" customHeight="1">
      <c r="A447" s="250"/>
      <c r="B447" s="251"/>
      <c r="C447" s="251"/>
      <c r="D447" s="251"/>
      <c r="E447" s="251"/>
      <c r="F447" s="251"/>
      <c r="G447" s="251"/>
      <c r="H447" s="251"/>
      <c r="I447" s="251"/>
      <c r="J447" s="251"/>
      <c r="K447" s="251"/>
      <c r="L447" s="251"/>
      <c r="M447" s="251"/>
      <c r="N447" s="252"/>
      <c r="O447" s="252"/>
      <c r="P447" s="252"/>
      <c r="Q447" s="252"/>
      <c r="R447" s="252"/>
      <c r="S447" s="252"/>
      <c r="T447" s="155"/>
      <c r="U447" s="155"/>
      <c r="V447" s="155"/>
      <c r="W447" s="155"/>
      <c r="X447" s="155"/>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row>
    <row r="448" spans="1:55" s="73" customFormat="1" ht="11.25" customHeight="1">
      <c r="A448" s="483" t="s">
        <v>166</v>
      </c>
      <c r="B448" s="484"/>
      <c r="C448" s="484"/>
      <c r="D448" s="484"/>
      <c r="E448" s="484"/>
      <c r="F448" s="484"/>
      <c r="G448" s="484"/>
      <c r="H448" s="484"/>
      <c r="I448" s="484"/>
      <c r="J448" s="484"/>
      <c r="K448" s="484"/>
      <c r="L448" s="235"/>
      <c r="M448" s="235"/>
      <c r="N448" s="235"/>
      <c r="O448" s="235"/>
      <c r="P448" s="235"/>
      <c r="Q448" s="235"/>
      <c r="R448" s="235"/>
      <c r="S448" s="235"/>
      <c r="T448" s="155"/>
      <c r="U448" s="155"/>
      <c r="V448" s="155"/>
      <c r="W448" s="155"/>
      <c r="X448" s="155"/>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row>
    <row r="449" spans="1:55" s="73" customFormat="1" ht="11.25" customHeight="1">
      <c r="A449" s="483" t="s">
        <v>282</v>
      </c>
      <c r="B449" s="484"/>
      <c r="C449" s="484"/>
      <c r="D449" s="484"/>
      <c r="E449" s="484"/>
      <c r="F449" s="484"/>
      <c r="G449" s="484"/>
      <c r="H449" s="484"/>
      <c r="I449" s="484"/>
      <c r="J449" s="484"/>
      <c r="K449" s="484"/>
      <c r="L449" s="235"/>
      <c r="M449" s="235"/>
      <c r="N449" s="235"/>
      <c r="O449" s="235"/>
      <c r="P449" s="235"/>
      <c r="Q449" s="235"/>
      <c r="R449" s="235"/>
      <c r="S449" s="235"/>
      <c r="T449" s="155"/>
      <c r="U449" s="155"/>
      <c r="V449" s="155"/>
      <c r="W449" s="155"/>
      <c r="X449" s="155"/>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row>
    <row r="450" spans="1:55" s="73" customFormat="1" ht="11.25" customHeight="1">
      <c r="A450" s="234"/>
      <c r="B450" s="235"/>
      <c r="C450" s="235"/>
      <c r="D450" s="235"/>
      <c r="E450" s="235"/>
      <c r="F450" s="235"/>
      <c r="G450" s="235"/>
      <c r="H450" s="235"/>
      <c r="I450" s="235"/>
      <c r="J450" s="235"/>
      <c r="K450" s="235"/>
      <c r="L450" s="235"/>
      <c r="M450" s="235"/>
      <c r="N450" s="235"/>
      <c r="O450" s="235"/>
      <c r="P450" s="235"/>
      <c r="Q450" s="235"/>
      <c r="R450" s="235"/>
      <c r="S450" s="235"/>
      <c r="T450" s="155"/>
      <c r="U450" s="155"/>
      <c r="V450" s="155"/>
      <c r="W450" s="155"/>
      <c r="X450" s="155"/>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row>
    <row r="451" spans="1:55" ht="28.5" customHeight="1">
      <c r="A451" s="136"/>
      <c r="B451"/>
      <c r="C451"/>
      <c r="D451"/>
      <c r="E451"/>
      <c r="F451"/>
      <c r="G451" s="125"/>
      <c r="H451" s="125"/>
      <c r="I451" s="125"/>
      <c r="J451" s="125"/>
      <c r="K451" s="125"/>
      <c r="L451" s="125"/>
      <c r="M451" s="125"/>
      <c r="N451" s="125"/>
      <c r="O451" s="125"/>
      <c r="P451" s="125"/>
      <c r="Q451" s="125"/>
      <c r="R451" s="125"/>
      <c r="S451" s="125"/>
      <c r="T451"/>
      <c r="U451"/>
      <c r="V451"/>
      <c r="W451"/>
      <c r="X451"/>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row>
    <row r="452" spans="1:55" ht="33" customHeight="1">
      <c r="A452" s="506" t="s">
        <v>345</v>
      </c>
      <c r="B452" s="469"/>
      <c r="C452" s="469"/>
      <c r="D452" s="469"/>
      <c r="E452" s="469"/>
      <c r="F452" s="469"/>
      <c r="G452" s="469"/>
      <c r="H452" s="469"/>
      <c r="I452" s="469"/>
      <c r="J452" s="469"/>
      <c r="K452" s="469"/>
      <c r="L452" s="469"/>
      <c r="M452" s="469"/>
      <c r="N452" s="469"/>
      <c r="O452" s="469"/>
      <c r="P452" s="469"/>
      <c r="Q452" s="469"/>
      <c r="R452" s="469"/>
      <c r="S452" s="469"/>
      <c r="T452" s="207"/>
      <c r="U452" s="509"/>
      <c r="V452" s="509"/>
      <c r="W452" s="509"/>
      <c r="X452" s="509"/>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row>
    <row r="453" spans="1:55" ht="12.75">
      <c r="A453" s="136"/>
      <c r="B453"/>
      <c r="C453"/>
      <c r="D453"/>
      <c r="E453"/>
      <c r="F453"/>
      <c r="G453" s="125"/>
      <c r="H453" s="125"/>
      <c r="I453" s="125"/>
      <c r="J453" s="125"/>
      <c r="K453" s="125"/>
      <c r="L453" s="125"/>
      <c r="M453" s="125"/>
      <c r="N453" s="125"/>
      <c r="O453" s="125"/>
      <c r="P453" s="125"/>
      <c r="Q453" s="125"/>
      <c r="R453" s="125"/>
      <c r="S453" s="125"/>
      <c r="T453"/>
      <c r="U453"/>
      <c r="V453"/>
      <c r="W453"/>
      <c r="X453"/>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row>
    <row r="454" spans="1:55" ht="30.75" customHeight="1">
      <c r="A454" s="156"/>
      <c r="B454" s="505" t="s">
        <v>237</v>
      </c>
      <c r="C454" s="481"/>
      <c r="D454" s="562"/>
      <c r="E454" s="539"/>
      <c r="F454" s="142"/>
      <c r="G454" s="142"/>
      <c r="H454" s="125"/>
      <c r="I454" s="125"/>
      <c r="J454" s="125"/>
      <c r="K454" s="125"/>
      <c r="L454" s="125"/>
      <c r="M454" s="125"/>
      <c r="N454" s="125"/>
      <c r="O454" s="125"/>
      <c r="P454" s="125"/>
      <c r="Q454" s="125"/>
      <c r="R454" s="125"/>
      <c r="S454" s="125"/>
      <c r="T454"/>
      <c r="U454"/>
      <c r="V454"/>
      <c r="W454"/>
      <c r="X454"/>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row>
    <row r="455" spans="1:55" ht="50.25" customHeight="1">
      <c r="A455" s="213"/>
      <c r="B455" s="212" t="s">
        <v>133</v>
      </c>
      <c r="C455" s="214" t="s">
        <v>167</v>
      </c>
      <c r="D455" s="253"/>
      <c r="E455" s="253"/>
      <c r="F455" s="253"/>
      <c r="G455" s="253"/>
      <c r="H455" s="125"/>
      <c r="I455" s="125"/>
      <c r="J455" s="125"/>
      <c r="K455" s="125"/>
      <c r="L455" s="125"/>
      <c r="M455" s="125"/>
      <c r="N455" s="125"/>
      <c r="O455" s="125"/>
      <c r="P455" s="125"/>
      <c r="Q455" s="125"/>
      <c r="R455" s="125"/>
      <c r="S455" s="125"/>
      <c r="T455"/>
      <c r="U455"/>
      <c r="V455"/>
      <c r="W455"/>
      <c r="X45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row>
    <row r="456" spans="1:55" ht="14.25">
      <c r="A456" s="100" t="s">
        <v>92</v>
      </c>
      <c r="B456" s="113"/>
      <c r="C456" s="124"/>
      <c r="D456" s="254"/>
      <c r="E456" s="254"/>
      <c r="F456" s="254"/>
      <c r="G456" s="254"/>
      <c r="H456" s="125"/>
      <c r="I456" s="125"/>
      <c r="J456" s="125"/>
      <c r="K456" s="125"/>
      <c r="L456" s="125"/>
      <c r="M456" s="125"/>
      <c r="N456" s="125"/>
      <c r="O456" s="125"/>
      <c r="P456" s="125"/>
      <c r="Q456" s="125"/>
      <c r="R456" s="125"/>
      <c r="S456" s="12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row>
    <row r="457" spans="1:55" ht="14.25">
      <c r="A457" s="100" t="s">
        <v>93</v>
      </c>
      <c r="B457" s="109"/>
      <c r="C457" s="110"/>
      <c r="D457" s="233"/>
      <c r="E457" s="233"/>
      <c r="F457" s="233"/>
      <c r="G457" s="233"/>
      <c r="H457" s="125"/>
      <c r="I457" s="125"/>
      <c r="J457" s="125"/>
      <c r="K457" s="125"/>
      <c r="L457" s="125"/>
      <c r="M457" s="125"/>
      <c r="N457" s="125"/>
      <c r="O457" s="125"/>
      <c r="P457" s="125"/>
      <c r="Q457" s="125"/>
      <c r="R457" s="125"/>
      <c r="S457" s="12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row>
    <row r="458" spans="1:55" ht="14.25">
      <c r="A458" s="100" t="s">
        <v>94</v>
      </c>
      <c r="B458" s="109"/>
      <c r="C458" s="110"/>
      <c r="D458" s="233"/>
      <c r="E458" s="233"/>
      <c r="F458" s="233"/>
      <c r="G458" s="233"/>
      <c r="H458" s="125"/>
      <c r="I458" s="125"/>
      <c r="J458" s="125"/>
      <c r="K458" s="125"/>
      <c r="L458" s="125"/>
      <c r="M458" s="125"/>
      <c r="N458" s="125"/>
      <c r="O458" s="125"/>
      <c r="P458" s="125"/>
      <c r="Q458" s="125"/>
      <c r="R458" s="125"/>
      <c r="S458" s="12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row>
    <row r="459" spans="1:55" ht="14.25">
      <c r="A459" s="100" t="s">
        <v>95</v>
      </c>
      <c r="B459" s="109"/>
      <c r="C459" s="110"/>
      <c r="D459" s="233"/>
      <c r="E459" s="233"/>
      <c r="F459" s="233"/>
      <c r="G459" s="233"/>
      <c r="H459" s="125"/>
      <c r="I459" s="125"/>
      <c r="J459" s="125"/>
      <c r="K459" s="125"/>
      <c r="L459" s="125"/>
      <c r="M459" s="125"/>
      <c r="N459" s="125"/>
      <c r="O459" s="125"/>
      <c r="P459" s="125"/>
      <c r="Q459" s="125"/>
      <c r="R459" s="125"/>
      <c r="S459" s="12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row>
    <row r="460" spans="1:55" ht="14.25">
      <c r="A460" s="116" t="s">
        <v>267</v>
      </c>
      <c r="B460" s="117"/>
      <c r="C460" s="118"/>
      <c r="D460" s="233"/>
      <c r="E460" s="233"/>
      <c r="F460" s="233"/>
      <c r="G460" s="233"/>
      <c r="H460" s="125"/>
      <c r="I460" s="125"/>
      <c r="J460" s="125"/>
      <c r="K460" s="125"/>
      <c r="L460" s="125"/>
      <c r="M460" s="125"/>
      <c r="N460" s="125"/>
      <c r="O460" s="125"/>
      <c r="P460" s="125"/>
      <c r="Q460" s="125"/>
      <c r="R460" s="125"/>
      <c r="S460" s="12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row>
    <row r="461" spans="1:55" ht="15" thickBot="1">
      <c r="A461" s="186" t="s">
        <v>268</v>
      </c>
      <c r="B461" s="111"/>
      <c r="C461" s="112"/>
      <c r="D461" s="233"/>
      <c r="E461" s="233"/>
      <c r="F461" s="233"/>
      <c r="G461" s="233"/>
      <c r="H461" s="125"/>
      <c r="I461" s="125"/>
      <c r="J461" s="125"/>
      <c r="K461" s="125"/>
      <c r="L461" s="125"/>
      <c r="M461" s="125"/>
      <c r="N461" s="125"/>
      <c r="O461" s="125"/>
      <c r="P461" s="125"/>
      <c r="Q461" s="125"/>
      <c r="R461" s="125"/>
      <c r="S461" s="12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row>
    <row r="462" spans="1:55" s="73" customFormat="1" ht="11.25" customHeight="1">
      <c r="A462" s="218"/>
      <c r="B462" s="255"/>
      <c r="C462" s="255"/>
      <c r="D462" s="252"/>
      <c r="E462" s="252"/>
      <c r="F462" s="252"/>
      <c r="G462" s="252"/>
      <c r="H462" s="235"/>
      <c r="I462" s="235"/>
      <c r="J462" s="235"/>
      <c r="K462" s="235"/>
      <c r="L462" s="235"/>
      <c r="M462" s="235"/>
      <c r="N462" s="235"/>
      <c r="O462" s="235"/>
      <c r="P462" s="235"/>
      <c r="Q462" s="235"/>
      <c r="R462" s="235"/>
      <c r="S462" s="235"/>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row>
    <row r="463" spans="1:55" s="71" customFormat="1" ht="11.25" customHeight="1">
      <c r="A463" s="219" t="s">
        <v>168</v>
      </c>
      <c r="B463" s="157"/>
      <c r="C463" s="157"/>
      <c r="D463" s="151"/>
      <c r="E463" s="151"/>
      <c r="F463" s="151"/>
      <c r="G463" s="151"/>
      <c r="H463" s="151"/>
      <c r="I463" s="151"/>
      <c r="J463" s="151"/>
      <c r="K463" s="151"/>
      <c r="L463" s="151"/>
      <c r="M463" s="151"/>
      <c r="N463" s="151"/>
      <c r="O463" s="151"/>
      <c r="P463" s="151"/>
      <c r="Q463" s="151"/>
      <c r="R463" s="151"/>
      <c r="S463" s="151"/>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row>
    <row r="464" spans="1:55" s="71" customFormat="1" ht="11.25" customHeight="1">
      <c r="A464" s="219" t="s">
        <v>97</v>
      </c>
      <c r="B464" s="157"/>
      <c r="C464" s="157"/>
      <c r="D464" s="151"/>
      <c r="E464" s="151"/>
      <c r="F464" s="151"/>
      <c r="G464" s="151"/>
      <c r="H464" s="151"/>
      <c r="I464" s="151"/>
      <c r="J464" s="151"/>
      <c r="K464" s="151"/>
      <c r="L464" s="151"/>
      <c r="M464" s="151"/>
      <c r="N464" s="151"/>
      <c r="O464" s="151"/>
      <c r="P464" s="151"/>
      <c r="Q464" s="151"/>
      <c r="R464" s="151"/>
      <c r="S464" s="151"/>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row>
    <row r="465" spans="1:55" ht="12.75" customHeight="1">
      <c r="A465" s="483" t="s">
        <v>269</v>
      </c>
      <c r="B465" s="484"/>
      <c r="C465" s="484"/>
      <c r="D465" s="484"/>
      <c r="E465" s="484"/>
      <c r="F465" s="484"/>
      <c r="G465" s="484"/>
      <c r="H465" s="484"/>
      <c r="I465" s="484"/>
      <c r="J465" s="484"/>
      <c r="K465" s="484"/>
      <c r="L465" s="125"/>
      <c r="M465" s="125"/>
      <c r="N465" s="125"/>
      <c r="O465" s="125"/>
      <c r="P465" s="125"/>
      <c r="Q465" s="125"/>
      <c r="R465" s="125"/>
      <c r="S465" s="12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row>
    <row r="466" spans="1:55" ht="12.75">
      <c r="A466" s="234"/>
      <c r="B466" s="235"/>
      <c r="C466" s="235"/>
      <c r="D466" s="235"/>
      <c r="E466" s="235"/>
      <c r="F466" s="235"/>
      <c r="G466" s="235"/>
      <c r="H466" s="235"/>
      <c r="I466" s="235"/>
      <c r="J466" s="235"/>
      <c r="K466" s="235"/>
      <c r="L466" s="125"/>
      <c r="M466" s="125"/>
      <c r="N466" s="125"/>
      <c r="O466" s="125"/>
      <c r="P466" s="125"/>
      <c r="Q466" s="125"/>
      <c r="R466" s="125"/>
      <c r="S466" s="12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row>
    <row r="467" spans="1:55" ht="14.25" customHeight="1">
      <c r="A467"/>
      <c r="B467"/>
      <c r="C467"/>
      <c r="D467"/>
      <c r="E467"/>
      <c r="F467"/>
      <c r="G467" s="125"/>
      <c r="H467" s="125"/>
      <c r="I467" s="125"/>
      <c r="J467" s="125"/>
      <c r="K467" s="125"/>
      <c r="L467" s="125"/>
      <c r="M467" s="125"/>
      <c r="N467" s="125"/>
      <c r="O467" s="125"/>
      <c r="P467" s="125"/>
      <c r="Q467" s="125"/>
      <c r="R467" s="125"/>
      <c r="S467" s="12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row>
    <row r="468" spans="1:55" ht="33" customHeight="1">
      <c r="A468" s="487" t="s">
        <v>306</v>
      </c>
      <c r="B468" s="469"/>
      <c r="C468" s="469"/>
      <c r="D468" s="469"/>
      <c r="E468" s="469"/>
      <c r="F468" s="469"/>
      <c r="G468" s="469"/>
      <c r="H468" s="469"/>
      <c r="I468" s="469"/>
      <c r="J468" s="469"/>
      <c r="K468" s="469"/>
      <c r="L468" s="469"/>
      <c r="M468" s="469"/>
      <c r="N468" s="469"/>
      <c r="O468" s="469"/>
      <c r="P468" s="469"/>
      <c r="Q468" s="469"/>
      <c r="R468" s="469"/>
      <c r="S468" s="469"/>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row>
    <row r="469" spans="1:55" ht="15" customHeight="1">
      <c r="A469"/>
      <c r="B469"/>
      <c r="C469"/>
      <c r="D469"/>
      <c r="E469"/>
      <c r="F469"/>
      <c r="G469" s="125"/>
      <c r="H469" s="125"/>
      <c r="I469" s="125"/>
      <c r="J469" s="125"/>
      <c r="K469" s="125"/>
      <c r="L469" s="125"/>
      <c r="M469" s="125"/>
      <c r="N469" s="125"/>
      <c r="O469" s="125"/>
      <c r="P469" s="125"/>
      <c r="Q469" s="125"/>
      <c r="R469" s="125"/>
      <c r="S469" s="12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row>
    <row r="470" spans="1:55" ht="48.75" customHeight="1">
      <c r="A470" s="145"/>
      <c r="B470" s="211" t="s">
        <v>133</v>
      </c>
      <c r="C470" s="210" t="s">
        <v>167</v>
      </c>
      <c r="D470" s="232"/>
      <c r="E470" s="256"/>
      <c r="F470"/>
      <c r="G470" s="125"/>
      <c r="H470" s="125"/>
      <c r="I470" s="125"/>
      <c r="J470" s="125"/>
      <c r="K470" s="125"/>
      <c r="L470" s="125"/>
      <c r="M470" s="125"/>
      <c r="N470" s="125"/>
      <c r="O470" s="125"/>
      <c r="P470" s="125"/>
      <c r="Q470" s="125"/>
      <c r="R470" s="125"/>
      <c r="S470" s="12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row>
    <row r="471" spans="1:55" ht="14.25">
      <c r="A471" s="146" t="s">
        <v>92</v>
      </c>
      <c r="B471" s="109"/>
      <c r="C471" s="158"/>
      <c r="D471" s="257"/>
      <c r="E471" s="258"/>
      <c r="F471"/>
      <c r="G471" s="125"/>
      <c r="H471" s="125"/>
      <c r="I471" s="125"/>
      <c r="J471" s="125"/>
      <c r="K471" s="125"/>
      <c r="L471" s="125"/>
      <c r="M471" s="125"/>
      <c r="N471" s="125"/>
      <c r="O471" s="125"/>
      <c r="P471" s="125"/>
      <c r="Q471" s="125"/>
      <c r="R471" s="125"/>
      <c r="S471" s="12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row>
    <row r="472" spans="1:55" ht="14.25">
      <c r="A472" s="146" t="s">
        <v>93</v>
      </c>
      <c r="B472" s="109"/>
      <c r="C472" s="158"/>
      <c r="D472" s="257"/>
      <c r="E472" s="258"/>
      <c r="F472"/>
      <c r="G472" s="125"/>
      <c r="H472" s="125"/>
      <c r="I472" s="125"/>
      <c r="J472" s="125"/>
      <c r="K472" s="125"/>
      <c r="L472" s="125"/>
      <c r="M472" s="125"/>
      <c r="N472" s="125"/>
      <c r="O472" s="125"/>
      <c r="P472" s="125"/>
      <c r="Q472" s="125"/>
      <c r="R472" s="125"/>
      <c r="S472" s="12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row>
    <row r="473" spans="1:55" ht="14.25">
      <c r="A473" s="146" t="s">
        <v>94</v>
      </c>
      <c r="B473" s="109"/>
      <c r="C473" s="158"/>
      <c r="D473" s="257"/>
      <c r="E473" s="258"/>
      <c r="F473"/>
      <c r="G473" s="125"/>
      <c r="H473" s="125"/>
      <c r="I473" s="125"/>
      <c r="J473" s="125"/>
      <c r="K473" s="125"/>
      <c r="L473" s="125"/>
      <c r="M473" s="125"/>
      <c r="N473" s="125"/>
      <c r="O473" s="125"/>
      <c r="P473" s="125"/>
      <c r="Q473" s="125"/>
      <c r="R473" s="125"/>
      <c r="S473" s="12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row>
    <row r="474" spans="1:55" ht="14.25">
      <c r="A474" s="159" t="s">
        <v>95</v>
      </c>
      <c r="B474" s="117"/>
      <c r="C474" s="160"/>
      <c r="D474" s="257"/>
      <c r="E474" s="258"/>
      <c r="F474"/>
      <c r="G474" s="125"/>
      <c r="H474" s="125"/>
      <c r="I474" s="125"/>
      <c r="J474" s="125"/>
      <c r="K474" s="125"/>
      <c r="L474" s="125"/>
      <c r="M474" s="125"/>
      <c r="N474" s="125"/>
      <c r="O474" s="125"/>
      <c r="P474" s="125"/>
      <c r="Q474" s="125"/>
      <c r="R474" s="125"/>
      <c r="S474" s="12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row>
    <row r="475" spans="1:55" ht="14.25">
      <c r="A475" s="159" t="s">
        <v>267</v>
      </c>
      <c r="B475" s="117"/>
      <c r="C475" s="160"/>
      <c r="D475" s="257"/>
      <c r="E475" s="258"/>
      <c r="F475"/>
      <c r="G475" s="125"/>
      <c r="H475" s="125"/>
      <c r="I475" s="125"/>
      <c r="J475" s="125"/>
      <c r="K475" s="125"/>
      <c r="L475" s="125"/>
      <c r="M475" s="125"/>
      <c r="N475" s="125"/>
      <c r="O475" s="125"/>
      <c r="P475" s="125"/>
      <c r="Q475" s="125"/>
      <c r="R475" s="125"/>
      <c r="S475" s="12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row>
    <row r="476" spans="1:55" ht="15" thickBot="1">
      <c r="A476" s="186" t="s">
        <v>280</v>
      </c>
      <c r="B476" s="161"/>
      <c r="C476" s="162"/>
      <c r="D476" s="232"/>
      <c r="E476" s="256"/>
      <c r="F476"/>
      <c r="G476" s="125"/>
      <c r="H476" s="125"/>
      <c r="I476" s="125"/>
      <c r="J476" s="125"/>
      <c r="K476" s="125"/>
      <c r="L476" s="125"/>
      <c r="M476" s="125"/>
      <c r="N476" s="125"/>
      <c r="O476" s="125"/>
      <c r="P476" s="125"/>
      <c r="Q476" s="125"/>
      <c r="R476" s="125"/>
      <c r="S476" s="12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row>
    <row r="477" spans="1:55" ht="11.25" customHeight="1">
      <c r="A477" s="232"/>
      <c r="B477" s="256"/>
      <c r="C477" s="232"/>
      <c r="D477" s="232"/>
      <c r="E477" s="256"/>
      <c r="F477"/>
      <c r="G477" s="125"/>
      <c r="H477" s="125"/>
      <c r="I477" s="125"/>
      <c r="J477" s="125"/>
      <c r="K477" s="125"/>
      <c r="L477" s="125"/>
      <c r="M477" s="125"/>
      <c r="N477" s="125"/>
      <c r="O477" s="125"/>
      <c r="P477" s="125"/>
      <c r="Q477" s="125"/>
      <c r="R477" s="125"/>
      <c r="S477" s="12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row>
    <row r="478" spans="1:55" s="70" customFormat="1" ht="11.25" customHeight="1">
      <c r="A478" s="221" t="s">
        <v>102</v>
      </c>
      <c r="B478" s="223"/>
      <c r="C478" s="223"/>
      <c r="D478" s="223"/>
      <c r="E478" s="223"/>
      <c r="F478" s="135"/>
      <c r="G478" s="135"/>
      <c r="H478" s="135"/>
      <c r="I478" s="135"/>
      <c r="J478" s="135"/>
      <c r="K478" s="135"/>
      <c r="L478" s="135"/>
      <c r="M478" s="135"/>
      <c r="N478" s="135"/>
      <c r="O478" s="135"/>
      <c r="P478" s="135"/>
      <c r="Q478" s="135"/>
      <c r="R478" s="135"/>
      <c r="S478" s="135"/>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row>
    <row r="479" spans="1:55" ht="12.75" customHeight="1">
      <c r="A479" s="483" t="s">
        <v>278</v>
      </c>
      <c r="B479" s="484"/>
      <c r="C479" s="484"/>
      <c r="D479" s="484"/>
      <c r="E479" s="484"/>
      <c r="F479" s="484"/>
      <c r="G479" s="484"/>
      <c r="H479" s="484"/>
      <c r="I479" s="484"/>
      <c r="J479" s="484"/>
      <c r="K479" s="484"/>
      <c r="L479" s="125"/>
      <c r="M479" s="125"/>
      <c r="N479" s="125"/>
      <c r="O479" s="125"/>
      <c r="P479" s="125"/>
      <c r="Q479" s="125"/>
      <c r="R479" s="125"/>
      <c r="S479" s="12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row>
    <row r="480" spans="1:55" ht="14.25">
      <c r="A480"/>
      <c r="B480" s="259"/>
      <c r="C480" s="259"/>
      <c r="D480" s="259"/>
      <c r="E480" s="259"/>
      <c r="F480"/>
      <c r="G480" s="125"/>
      <c r="H480" s="125"/>
      <c r="I480" s="125"/>
      <c r="J480" s="125"/>
      <c r="K480" s="125"/>
      <c r="L480" s="125"/>
      <c r="M480" s="125"/>
      <c r="N480" s="125"/>
      <c r="O480" s="125"/>
      <c r="P480" s="125"/>
      <c r="Q480" s="125"/>
      <c r="R480" s="125"/>
      <c r="S480" s="12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row>
    <row r="481" spans="1:55" ht="12.75">
      <c r="A481"/>
      <c r="B481"/>
      <c r="C481"/>
      <c r="D481"/>
      <c r="E481"/>
      <c r="F481"/>
      <c r="G481" s="125"/>
      <c r="H481" s="125"/>
      <c r="I481" s="125"/>
      <c r="J481" s="125"/>
      <c r="K481" s="125"/>
      <c r="L481" s="125"/>
      <c r="M481" s="125"/>
      <c r="N481" s="125"/>
      <c r="O481" s="125"/>
      <c r="P481" s="125"/>
      <c r="Q481" s="125"/>
      <c r="R481" s="125"/>
      <c r="S481" s="12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row>
    <row r="482" spans="1:55" ht="30" customHeight="1">
      <c r="A482" s="487" t="s">
        <v>307</v>
      </c>
      <c r="B482" s="469"/>
      <c r="C482" s="469"/>
      <c r="D482" s="469"/>
      <c r="E482" s="469"/>
      <c r="F482" s="469"/>
      <c r="G482" s="469"/>
      <c r="H482" s="469"/>
      <c r="I482" s="469"/>
      <c r="J482" s="469"/>
      <c r="K482" s="469"/>
      <c r="L482" s="469"/>
      <c r="M482" s="469"/>
      <c r="N482" s="469"/>
      <c r="O482" s="469"/>
      <c r="P482" s="469"/>
      <c r="Q482" s="469"/>
      <c r="R482" s="469"/>
      <c r="S482" s="469"/>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row>
    <row r="483" spans="1:55" ht="12.75" customHeight="1">
      <c r="A483" s="456" t="s">
        <v>104</v>
      </c>
      <c r="B483" s="456"/>
      <c r="C483" s="456"/>
      <c r="D483" s="456"/>
      <c r="E483" s="456"/>
      <c r="F483" s="456"/>
      <c r="G483" s="456"/>
      <c r="H483" s="456"/>
      <c r="I483" s="456"/>
      <c r="J483" s="456"/>
      <c r="K483" s="456"/>
      <c r="L483" s="456"/>
      <c r="M483" s="456"/>
      <c r="N483" s="456"/>
      <c r="O483" s="456"/>
      <c r="P483" s="456"/>
      <c r="Q483" s="456"/>
      <c r="R483" s="456"/>
      <c r="S483" s="456"/>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row>
    <row r="484" spans="1:55" ht="12.75" customHeight="1">
      <c r="A484" s="456" t="s">
        <v>105</v>
      </c>
      <c r="B484" s="456"/>
      <c r="C484" s="456"/>
      <c r="D484" s="456"/>
      <c r="E484" s="456"/>
      <c r="F484" s="456"/>
      <c r="G484" s="456"/>
      <c r="H484" s="456"/>
      <c r="I484" s="456"/>
      <c r="J484" s="456"/>
      <c r="K484" s="456"/>
      <c r="L484" s="456"/>
      <c r="M484" s="456"/>
      <c r="N484" s="456"/>
      <c r="O484" s="456"/>
      <c r="P484" s="456"/>
      <c r="Q484" s="456"/>
      <c r="R484" s="456"/>
      <c r="S484" s="456"/>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row>
    <row r="485" spans="1:55" ht="12.75" customHeight="1">
      <c r="A485" s="456" t="s">
        <v>106</v>
      </c>
      <c r="B485" s="456"/>
      <c r="C485" s="456"/>
      <c r="D485" s="456"/>
      <c r="E485" s="456"/>
      <c r="F485" s="456"/>
      <c r="G485" s="456"/>
      <c r="H485" s="456"/>
      <c r="I485" s="456"/>
      <c r="J485" s="456"/>
      <c r="K485" s="456"/>
      <c r="L485" s="456"/>
      <c r="M485" s="456"/>
      <c r="N485" s="456"/>
      <c r="O485" s="456"/>
      <c r="P485" s="456"/>
      <c r="Q485" s="456"/>
      <c r="R485" s="456"/>
      <c r="S485" s="456"/>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row>
    <row r="486" spans="1:55" ht="12.75" customHeight="1">
      <c r="A486" s="456" t="s">
        <v>169</v>
      </c>
      <c r="B486" s="456"/>
      <c r="C486" s="456"/>
      <c r="D486" s="456"/>
      <c r="E486" s="456"/>
      <c r="F486" s="456"/>
      <c r="G486" s="456"/>
      <c r="H486" s="456"/>
      <c r="I486" s="456"/>
      <c r="J486" s="456"/>
      <c r="K486" s="456"/>
      <c r="L486" s="456"/>
      <c r="M486" s="456"/>
      <c r="N486" s="456"/>
      <c r="O486" s="456"/>
      <c r="P486" s="456"/>
      <c r="Q486" s="456"/>
      <c r="R486" s="456"/>
      <c r="S486" s="456"/>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row>
    <row r="487" spans="1:55" ht="12.75" customHeight="1">
      <c r="A487" s="456" t="s">
        <v>170</v>
      </c>
      <c r="B487" s="456"/>
      <c r="C487" s="456"/>
      <c r="D487" s="456"/>
      <c r="E487" s="456"/>
      <c r="F487" s="456"/>
      <c r="G487" s="456"/>
      <c r="H487" s="456"/>
      <c r="I487" s="456"/>
      <c r="J487" s="456"/>
      <c r="K487" s="456"/>
      <c r="L487" s="456"/>
      <c r="M487" s="456"/>
      <c r="N487" s="456"/>
      <c r="O487" s="456"/>
      <c r="P487" s="456"/>
      <c r="Q487" s="456"/>
      <c r="R487" s="456"/>
      <c r="S487" s="456"/>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row>
    <row r="488" spans="1:55" s="51" customFormat="1" ht="12.75" customHeight="1">
      <c r="A488" s="456" t="s">
        <v>33</v>
      </c>
      <c r="B488" s="456"/>
      <c r="C488" s="456"/>
      <c r="D488" s="456"/>
      <c r="E488" s="456"/>
      <c r="F488" s="456"/>
      <c r="G488" s="456"/>
      <c r="H488" s="456"/>
      <c r="I488" s="456"/>
      <c r="J488" s="456"/>
      <c r="K488" s="456"/>
      <c r="L488" s="456"/>
      <c r="M488" s="456"/>
      <c r="N488" s="456"/>
      <c r="O488" s="456"/>
      <c r="P488" s="456"/>
      <c r="Q488" s="456"/>
      <c r="R488" s="456"/>
      <c r="S488" s="456"/>
      <c r="T488" s="86"/>
      <c r="U488" s="86"/>
      <c r="V488" s="86"/>
      <c r="W488" s="86"/>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row>
    <row r="489" spans="1:55" ht="12.75" customHeight="1">
      <c r="A489"/>
      <c r="B489"/>
      <c r="C489"/>
      <c r="D489"/>
      <c r="E489"/>
      <c r="F489"/>
      <c r="G489" s="125"/>
      <c r="H489" s="125"/>
      <c r="I489" s="125"/>
      <c r="J489" s="125"/>
      <c r="K489" s="125"/>
      <c r="L489" s="125"/>
      <c r="M489" s="125"/>
      <c r="N489" s="125"/>
      <c r="O489" s="125"/>
      <c r="P489" s="125"/>
      <c r="Q489" s="125"/>
      <c r="R489" s="125"/>
      <c r="S489" s="12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row>
    <row r="490" spans="1:55" ht="14.25">
      <c r="A490" s="153"/>
      <c r="B490" s="216" t="s">
        <v>37</v>
      </c>
      <c r="C490" s="216" t="s">
        <v>38</v>
      </c>
      <c r="D490" s="216" t="s">
        <v>39</v>
      </c>
      <c r="E490" s="216" t="s">
        <v>40</v>
      </c>
      <c r="F490" s="216" t="s">
        <v>41</v>
      </c>
      <c r="G490" s="183" t="s">
        <v>281</v>
      </c>
      <c r="H490" s="125"/>
      <c r="I490" s="125"/>
      <c r="J490" s="125"/>
      <c r="K490" s="125"/>
      <c r="L490" s="125"/>
      <c r="M490" s="125"/>
      <c r="N490" s="125"/>
      <c r="O490" s="125"/>
      <c r="P490" s="125"/>
      <c r="Q490" s="125"/>
      <c r="R490" s="125"/>
      <c r="S490" s="12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row>
    <row r="491" spans="1:55" s="74" customFormat="1" ht="30.75" customHeight="1">
      <c r="A491" s="208" t="s">
        <v>109</v>
      </c>
      <c r="B491" s="563"/>
      <c r="C491" s="564"/>
      <c r="D491" s="564"/>
      <c r="E491" s="564"/>
      <c r="F491" s="564"/>
      <c r="G491" s="564"/>
      <c r="H491" s="94"/>
      <c r="I491" s="94"/>
      <c r="J491" s="94"/>
      <c r="K491" s="94"/>
      <c r="L491" s="94"/>
      <c r="M491" s="94"/>
      <c r="N491" s="94"/>
      <c r="O491" s="94"/>
      <c r="P491" s="94"/>
      <c r="Q491" s="94"/>
      <c r="R491" s="94"/>
      <c r="S491" s="94"/>
      <c r="T491" s="93"/>
      <c r="U491" s="93"/>
      <c r="V491" s="93"/>
      <c r="W491" s="93"/>
      <c r="X491" s="93"/>
      <c r="Y491" s="93"/>
      <c r="Z491" s="93"/>
      <c r="AA491" s="93"/>
      <c r="AB491" s="93"/>
      <c r="AC491" s="93"/>
      <c r="AD491" s="93"/>
      <c r="AE491" s="93"/>
      <c r="AF491" s="93"/>
      <c r="AG491" s="93"/>
      <c r="AH491" s="93"/>
      <c r="AI491" s="93"/>
      <c r="AJ491" s="93"/>
      <c r="AK491" s="93"/>
      <c r="AL491" s="93"/>
      <c r="AM491" s="93"/>
      <c r="AN491" s="93"/>
      <c r="AO491" s="93"/>
      <c r="AP491" s="93"/>
      <c r="AQ491" s="93"/>
      <c r="AR491" s="93"/>
      <c r="AS491" s="93"/>
      <c r="AT491" s="93"/>
      <c r="AU491" s="93"/>
      <c r="AV491" s="93"/>
      <c r="AW491" s="93"/>
      <c r="AX491" s="93"/>
      <c r="AY491" s="93"/>
      <c r="AZ491" s="93"/>
      <c r="BA491" s="93"/>
      <c r="BB491" s="93"/>
      <c r="BC491" s="93"/>
    </row>
    <row r="492" spans="1:55" ht="30" customHeight="1">
      <c r="A492" s="106" t="s">
        <v>171</v>
      </c>
      <c r="B492" s="109"/>
      <c r="C492" s="109"/>
      <c r="D492" s="109"/>
      <c r="E492" s="109"/>
      <c r="F492" s="109"/>
      <c r="G492" s="110"/>
      <c r="H492" s="125"/>
      <c r="I492" s="125"/>
      <c r="J492" s="125"/>
      <c r="K492" s="125"/>
      <c r="L492" s="125"/>
      <c r="M492" s="125"/>
      <c r="N492" s="125"/>
      <c r="O492" s="125"/>
      <c r="P492" s="125"/>
      <c r="Q492" s="125"/>
      <c r="R492" s="125"/>
      <c r="S492" s="12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row>
    <row r="493" spans="1:55" ht="15" customHeight="1">
      <c r="A493" s="100" t="s">
        <v>172</v>
      </c>
      <c r="B493" s="109"/>
      <c r="C493" s="109"/>
      <c r="D493" s="109"/>
      <c r="E493" s="109"/>
      <c r="F493" s="109"/>
      <c r="G493" s="110"/>
      <c r="H493" s="125"/>
      <c r="I493" s="125"/>
      <c r="J493" s="125"/>
      <c r="K493" s="125"/>
      <c r="L493" s="125"/>
      <c r="M493" s="125"/>
      <c r="N493" s="125"/>
      <c r="O493" s="125"/>
      <c r="P493" s="125"/>
      <c r="Q493" s="125"/>
      <c r="R493" s="125"/>
      <c r="S493" s="12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row>
    <row r="494" spans="1:55" ht="15" customHeight="1">
      <c r="A494" s="144" t="s">
        <v>173</v>
      </c>
      <c r="B494" s="109"/>
      <c r="C494" s="109"/>
      <c r="D494" s="109"/>
      <c r="E494" s="109"/>
      <c r="F494" s="109"/>
      <c r="G494" s="110"/>
      <c r="H494" s="125"/>
      <c r="I494" s="125"/>
      <c r="J494" s="125"/>
      <c r="K494" s="125"/>
      <c r="L494" s="125"/>
      <c r="M494" s="125"/>
      <c r="N494" s="125"/>
      <c r="O494" s="125"/>
      <c r="P494" s="125"/>
      <c r="Q494" s="125"/>
      <c r="R494" s="125"/>
      <c r="S494" s="12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row>
    <row r="495" spans="1:55" ht="48" customHeight="1">
      <c r="A495" s="106" t="s">
        <v>174</v>
      </c>
      <c r="B495" s="109"/>
      <c r="C495" s="109"/>
      <c r="D495" s="109"/>
      <c r="E495" s="109"/>
      <c r="F495" s="109"/>
      <c r="G495" s="110"/>
      <c r="H495" s="125"/>
      <c r="I495" s="125"/>
      <c r="J495" s="125"/>
      <c r="K495" s="125"/>
      <c r="L495" s="125"/>
      <c r="M495" s="125"/>
      <c r="N495" s="125"/>
      <c r="O495" s="125"/>
      <c r="P495" s="125"/>
      <c r="Q495" s="125"/>
      <c r="R495" s="125"/>
      <c r="S495" s="12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row>
    <row r="496" spans="1:55" ht="28.5" customHeight="1">
      <c r="A496" s="163" t="s">
        <v>175</v>
      </c>
      <c r="B496" s="109"/>
      <c r="C496" s="109"/>
      <c r="D496" s="109"/>
      <c r="E496" s="109"/>
      <c r="F496" s="109"/>
      <c r="G496" s="110"/>
      <c r="H496" s="125"/>
      <c r="I496" s="125"/>
      <c r="J496" s="125"/>
      <c r="K496" s="125"/>
      <c r="L496" s="125"/>
      <c r="M496" s="125"/>
      <c r="N496" s="125"/>
      <c r="O496" s="125"/>
      <c r="P496" s="125"/>
      <c r="Q496" s="125"/>
      <c r="R496" s="125"/>
      <c r="S496" s="12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row>
    <row r="497" spans="1:55" s="74" customFormat="1" ht="27" customHeight="1">
      <c r="A497" s="246" t="s">
        <v>308</v>
      </c>
      <c r="B497" s="563"/>
      <c r="C497" s="564"/>
      <c r="D497" s="564"/>
      <c r="E497" s="564"/>
      <c r="F497" s="564"/>
      <c r="G497" s="564"/>
      <c r="H497" s="94"/>
      <c r="I497" s="94"/>
      <c r="J497" s="94"/>
      <c r="K497" s="94"/>
      <c r="L497" s="94"/>
      <c r="M497" s="94"/>
      <c r="N497" s="94"/>
      <c r="O497" s="94"/>
      <c r="P497" s="94"/>
      <c r="Q497" s="94"/>
      <c r="R497" s="94"/>
      <c r="S497" s="94"/>
      <c r="T497" s="93"/>
      <c r="U497" s="93"/>
      <c r="V497" s="93"/>
      <c r="W497" s="93"/>
      <c r="X497" s="93"/>
      <c r="Y497" s="93"/>
      <c r="Z497" s="93"/>
      <c r="AA497" s="93"/>
      <c r="AB497" s="93"/>
      <c r="AC497" s="93"/>
      <c r="AD497" s="93"/>
      <c r="AE497" s="93"/>
      <c r="AF497" s="93"/>
      <c r="AG497" s="93"/>
      <c r="AH497" s="93"/>
      <c r="AI497" s="93"/>
      <c r="AJ497" s="93"/>
      <c r="AK497" s="93"/>
      <c r="AL497" s="93"/>
      <c r="AM497" s="93"/>
      <c r="AN497" s="93"/>
      <c r="AO497" s="93"/>
      <c r="AP497" s="93"/>
      <c r="AQ497" s="93"/>
      <c r="AR497" s="93"/>
      <c r="AS497" s="93"/>
      <c r="AT497" s="93"/>
      <c r="AU497" s="93"/>
      <c r="AV497" s="93"/>
      <c r="AW497" s="93"/>
      <c r="AX497" s="93"/>
      <c r="AY497" s="93"/>
      <c r="AZ497" s="93"/>
      <c r="BA497" s="93"/>
      <c r="BB497" s="93"/>
      <c r="BC497" s="93"/>
    </row>
    <row r="498" spans="1:55" ht="54" customHeight="1">
      <c r="A498" s="106" t="s">
        <v>176</v>
      </c>
      <c r="B498" s="109"/>
      <c r="C498" s="109"/>
      <c r="D498" s="109"/>
      <c r="E498" s="109"/>
      <c r="F498" s="109"/>
      <c r="G498" s="110"/>
      <c r="H498" s="125"/>
      <c r="I498" s="125"/>
      <c r="J498" s="125"/>
      <c r="K498" s="125"/>
      <c r="L498" s="125"/>
      <c r="M498" s="125"/>
      <c r="N498" s="125"/>
      <c r="O498" s="125"/>
      <c r="P498" s="125"/>
      <c r="Q498" s="125"/>
      <c r="R498" s="125"/>
      <c r="S498" s="125"/>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row>
    <row r="499" spans="1:55" ht="14.25">
      <c r="A499" s="100" t="s">
        <v>117</v>
      </c>
      <c r="B499" s="109"/>
      <c r="C499" s="109"/>
      <c r="D499" s="109"/>
      <c r="E499" s="109"/>
      <c r="F499" s="109"/>
      <c r="G499" s="110"/>
      <c r="H499" s="125"/>
      <c r="I499" s="125"/>
      <c r="J499" s="125"/>
      <c r="K499" s="125"/>
      <c r="L499" s="125"/>
      <c r="M499" s="125"/>
      <c r="N499" s="125"/>
      <c r="O499" s="125"/>
      <c r="P499" s="125"/>
      <c r="Q499" s="125"/>
      <c r="R499" s="125"/>
      <c r="S499" s="125"/>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row>
    <row r="500" spans="1:55" ht="14.25">
      <c r="A500" s="100" t="s">
        <v>177</v>
      </c>
      <c r="B500" s="109"/>
      <c r="C500" s="109"/>
      <c r="D500" s="109"/>
      <c r="E500" s="109"/>
      <c r="F500" s="109"/>
      <c r="G500" s="110"/>
      <c r="H500" s="125"/>
      <c r="I500" s="125"/>
      <c r="J500" s="125"/>
      <c r="K500" s="125"/>
      <c r="L500" s="125"/>
      <c r="M500" s="125"/>
      <c r="N500" s="125"/>
      <c r="O500" s="125"/>
      <c r="P500" s="125"/>
      <c r="Q500" s="125"/>
      <c r="R500" s="125"/>
      <c r="S500" s="12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row>
    <row r="501" spans="1:55" s="74" customFormat="1" ht="15" customHeight="1">
      <c r="A501" s="208" t="s">
        <v>178</v>
      </c>
      <c r="B501" s="563"/>
      <c r="C501" s="564"/>
      <c r="D501" s="564"/>
      <c r="E501" s="564"/>
      <c r="F501" s="564"/>
      <c r="G501" s="564"/>
      <c r="H501" s="94"/>
      <c r="I501" s="94"/>
      <c r="J501" s="94"/>
      <c r="K501" s="94"/>
      <c r="L501" s="94"/>
      <c r="M501" s="94"/>
      <c r="N501" s="94"/>
      <c r="O501" s="94"/>
      <c r="P501" s="94"/>
      <c r="Q501" s="94"/>
      <c r="R501" s="94"/>
      <c r="S501" s="94"/>
      <c r="T501" s="93"/>
      <c r="U501" s="93"/>
      <c r="V501" s="93"/>
      <c r="W501" s="93"/>
      <c r="X501" s="93"/>
      <c r="Y501" s="93"/>
      <c r="Z501" s="93"/>
      <c r="AA501" s="93"/>
      <c r="AB501" s="93"/>
      <c r="AC501" s="93"/>
      <c r="AD501" s="93"/>
      <c r="AE501" s="93"/>
      <c r="AF501" s="93"/>
      <c r="AG501" s="93"/>
      <c r="AH501" s="93"/>
      <c r="AI501" s="93"/>
      <c r="AJ501" s="93"/>
      <c r="AK501" s="93"/>
      <c r="AL501" s="93"/>
      <c r="AM501" s="93"/>
      <c r="AN501" s="93"/>
      <c r="AO501" s="93"/>
      <c r="AP501" s="93"/>
      <c r="AQ501" s="93"/>
      <c r="AR501" s="93"/>
      <c r="AS501" s="93"/>
      <c r="AT501" s="93"/>
      <c r="AU501" s="93"/>
      <c r="AV501" s="93"/>
      <c r="AW501" s="93"/>
      <c r="AX501" s="93"/>
      <c r="AY501" s="93"/>
      <c r="AZ501" s="93"/>
      <c r="BA501" s="93"/>
      <c r="BB501" s="93"/>
      <c r="BC501" s="93"/>
    </row>
    <row r="502" spans="1:55" ht="14.25">
      <c r="A502" s="114"/>
      <c r="B502" s="109"/>
      <c r="C502" s="109"/>
      <c r="D502" s="109"/>
      <c r="E502" s="109"/>
      <c r="F502" s="109"/>
      <c r="G502" s="110"/>
      <c r="H502" s="125"/>
      <c r="I502" s="125"/>
      <c r="J502" s="125"/>
      <c r="K502" s="125"/>
      <c r="L502" s="125"/>
      <c r="M502" s="125"/>
      <c r="N502" s="125"/>
      <c r="O502" s="125"/>
      <c r="P502" s="125"/>
      <c r="Q502" s="125"/>
      <c r="R502" s="125"/>
      <c r="S502" s="12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row>
    <row r="503" spans="1:55" ht="14.25">
      <c r="A503" s="114"/>
      <c r="B503" s="109"/>
      <c r="C503" s="109"/>
      <c r="D503" s="109"/>
      <c r="E503" s="109"/>
      <c r="F503" s="109"/>
      <c r="G503" s="110"/>
      <c r="H503" s="125"/>
      <c r="I503" s="125"/>
      <c r="J503" s="125"/>
      <c r="K503" s="125"/>
      <c r="L503" s="125"/>
      <c r="M503" s="125"/>
      <c r="N503" s="125"/>
      <c r="O503" s="125"/>
      <c r="P503" s="125"/>
      <c r="Q503" s="125"/>
      <c r="R503" s="125"/>
      <c r="S503" s="12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row>
    <row r="504" spans="1:55" ht="15" thickBot="1">
      <c r="A504" s="115"/>
      <c r="B504" s="111"/>
      <c r="C504" s="111"/>
      <c r="D504" s="111"/>
      <c r="E504" s="111"/>
      <c r="F504" s="111"/>
      <c r="G504" s="112"/>
      <c r="H504" s="125"/>
      <c r="I504" s="125"/>
      <c r="J504" s="125"/>
      <c r="K504" s="125"/>
      <c r="L504" s="125"/>
      <c r="M504" s="125"/>
      <c r="N504" s="125"/>
      <c r="O504" s="125"/>
      <c r="P504" s="125"/>
      <c r="Q504" s="125"/>
      <c r="R504" s="125"/>
      <c r="S504" s="125"/>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row>
    <row r="505" spans="1:55" ht="11.25" customHeight="1">
      <c r="A505" s="260"/>
      <c r="B505" s="261"/>
      <c r="C505" s="261"/>
      <c r="D505" s="261"/>
      <c r="E505" s="261"/>
      <c r="F505" s="243"/>
      <c r="G505" s="243"/>
      <c r="H505" s="125"/>
      <c r="I505" s="125"/>
      <c r="J505" s="125"/>
      <c r="K505" s="125"/>
      <c r="L505" s="125"/>
      <c r="M505" s="125"/>
      <c r="N505" s="125"/>
      <c r="O505" s="125"/>
      <c r="P505" s="125"/>
      <c r="Q505" s="125"/>
      <c r="R505" s="125"/>
      <c r="S505" s="125"/>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row>
    <row r="506" spans="1:55" s="70" customFormat="1" ht="11.25" customHeight="1">
      <c r="A506" s="221" t="s">
        <v>179</v>
      </c>
      <c r="B506" s="262"/>
      <c r="C506" s="262"/>
      <c r="D506" s="262"/>
      <c r="E506" s="262"/>
      <c r="F506" s="239"/>
      <c r="G506" s="239"/>
      <c r="H506" s="135"/>
      <c r="I506" s="135"/>
      <c r="J506" s="135"/>
      <c r="K506" s="135"/>
      <c r="L506" s="135"/>
      <c r="M506" s="135"/>
      <c r="N506" s="135"/>
      <c r="O506" s="135"/>
      <c r="P506" s="135"/>
      <c r="Q506" s="135"/>
      <c r="R506" s="135"/>
      <c r="S506" s="135"/>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row>
    <row r="507" spans="1:55" s="70" customFormat="1" ht="11.25" customHeight="1">
      <c r="A507" s="565" t="s">
        <v>180</v>
      </c>
      <c r="B507" s="566"/>
      <c r="C507" s="566"/>
      <c r="D507" s="566"/>
      <c r="E507" s="262"/>
      <c r="F507" s="239"/>
      <c r="G507" s="239"/>
      <c r="H507" s="135"/>
      <c r="I507" s="135"/>
      <c r="J507" s="135"/>
      <c r="K507" s="135"/>
      <c r="L507" s="135"/>
      <c r="M507" s="135"/>
      <c r="N507" s="135"/>
      <c r="O507" s="135"/>
      <c r="P507" s="135"/>
      <c r="Q507" s="135"/>
      <c r="R507" s="135"/>
      <c r="S507" s="135"/>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row>
    <row r="508" spans="1:55" s="70" customFormat="1" ht="11.25" customHeight="1">
      <c r="A508" s="221" t="s">
        <v>181</v>
      </c>
      <c r="B508" s="262"/>
      <c r="C508" s="262"/>
      <c r="D508" s="262"/>
      <c r="E508" s="262"/>
      <c r="F508" s="239"/>
      <c r="G508" s="239"/>
      <c r="H508" s="135"/>
      <c r="I508" s="135"/>
      <c r="J508" s="135"/>
      <c r="K508" s="135"/>
      <c r="L508" s="135"/>
      <c r="M508" s="135"/>
      <c r="N508" s="135"/>
      <c r="O508" s="135"/>
      <c r="P508" s="135"/>
      <c r="Q508" s="135"/>
      <c r="R508" s="135"/>
      <c r="S508" s="135"/>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row>
    <row r="509" spans="1:55" ht="11.25" customHeight="1">
      <c r="A509" s="485" t="s">
        <v>182</v>
      </c>
      <c r="B509" s="486"/>
      <c r="C509" s="486"/>
      <c r="D509" s="486"/>
      <c r="E509" s="486"/>
      <c r="F509" s="249"/>
      <c r="G509" s="233"/>
      <c r="H509" s="125"/>
      <c r="I509" s="125"/>
      <c r="J509" s="125"/>
      <c r="K509" s="125"/>
      <c r="L509" s="125"/>
      <c r="M509" s="125"/>
      <c r="N509" s="125"/>
      <c r="O509" s="125"/>
      <c r="P509" s="125"/>
      <c r="Q509" s="125"/>
      <c r="R509" s="125"/>
      <c r="S509" s="125"/>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row>
    <row r="510" spans="1:55" ht="12.75" customHeight="1">
      <c r="A510" s="483" t="s">
        <v>276</v>
      </c>
      <c r="B510" s="484"/>
      <c r="C510" s="484"/>
      <c r="D510" s="484"/>
      <c r="E510" s="484"/>
      <c r="F510" s="484"/>
      <c r="G510" s="484"/>
      <c r="H510" s="484"/>
      <c r="I510" s="484"/>
      <c r="J510" s="484"/>
      <c r="K510" s="484"/>
      <c r="L510" s="125"/>
      <c r="M510" s="125"/>
      <c r="N510" s="125"/>
      <c r="O510" s="125"/>
      <c r="P510" s="125"/>
      <c r="Q510" s="125"/>
      <c r="R510" s="125"/>
      <c r="S510" s="125"/>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row>
    <row r="511" spans="1:55" ht="14.25">
      <c r="A511" s="164"/>
      <c r="B511" s="165"/>
      <c r="C511" s="165"/>
      <c r="D511" s="165"/>
      <c r="E511" s="165"/>
      <c r="F511" s="249"/>
      <c r="G511" s="233"/>
      <c r="H511" s="125"/>
      <c r="I511" s="125"/>
      <c r="J511" s="125"/>
      <c r="K511" s="125"/>
      <c r="L511" s="125"/>
      <c r="M511" s="125"/>
      <c r="N511" s="125"/>
      <c r="O511" s="125"/>
      <c r="P511" s="125"/>
      <c r="Q511" s="125"/>
      <c r="R511" s="125"/>
      <c r="S511" s="125"/>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row>
    <row r="512" spans="1:55" ht="12.75">
      <c r="A512"/>
      <c r="B512"/>
      <c r="C512"/>
      <c r="D512"/>
      <c r="E512"/>
      <c r="F512"/>
      <c r="G512" s="125"/>
      <c r="H512" s="125"/>
      <c r="I512" s="125"/>
      <c r="J512" s="125"/>
      <c r="K512" s="125"/>
      <c r="L512" s="125"/>
      <c r="M512" s="125"/>
      <c r="N512" s="125"/>
      <c r="O512" s="125"/>
      <c r="P512" s="125"/>
      <c r="Q512" s="125"/>
      <c r="R512" s="125"/>
      <c r="S512" s="125"/>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row>
    <row r="513" spans="1:55" ht="30" customHeight="1">
      <c r="A513" s="487" t="s">
        <v>309</v>
      </c>
      <c r="B513" s="469"/>
      <c r="C513" s="469"/>
      <c r="D513" s="469"/>
      <c r="E513" s="469"/>
      <c r="F513" s="469"/>
      <c r="G513" s="469"/>
      <c r="H513" s="469"/>
      <c r="I513" s="469"/>
      <c r="J513" s="469"/>
      <c r="K513" s="469"/>
      <c r="L513" s="469"/>
      <c r="M513" s="469"/>
      <c r="N513" s="469"/>
      <c r="O513" s="469"/>
      <c r="P513" s="469"/>
      <c r="Q513" s="469"/>
      <c r="R513" s="469"/>
      <c r="S513" s="469"/>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row>
    <row r="514" spans="1:55" ht="12.75" customHeight="1">
      <c r="A514" s="456" t="s">
        <v>104</v>
      </c>
      <c r="B514" s="456"/>
      <c r="C514" s="456"/>
      <c r="D514" s="456"/>
      <c r="E514" s="456"/>
      <c r="F514" s="456"/>
      <c r="G514" s="456"/>
      <c r="H514" s="456"/>
      <c r="I514" s="456"/>
      <c r="J514" s="456"/>
      <c r="K514" s="456"/>
      <c r="L514" s="456"/>
      <c r="M514" s="456"/>
      <c r="N514" s="456"/>
      <c r="O514" s="456"/>
      <c r="P514" s="456"/>
      <c r="Q514" s="456"/>
      <c r="R514" s="456"/>
      <c r="S514" s="456"/>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row>
    <row r="515" spans="1:55" ht="12.75" customHeight="1">
      <c r="A515" s="456" t="s">
        <v>105</v>
      </c>
      <c r="B515" s="456"/>
      <c r="C515" s="456"/>
      <c r="D515" s="456"/>
      <c r="E515" s="456"/>
      <c r="F515" s="456"/>
      <c r="G515" s="456"/>
      <c r="H515" s="456"/>
      <c r="I515" s="456"/>
      <c r="J515" s="456"/>
      <c r="K515" s="456"/>
      <c r="L515" s="456"/>
      <c r="M515" s="456"/>
      <c r="N515" s="456"/>
      <c r="O515" s="456"/>
      <c r="P515" s="456"/>
      <c r="Q515" s="456"/>
      <c r="R515" s="456"/>
      <c r="S515" s="456"/>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row>
    <row r="516" spans="1:55" ht="12.75" customHeight="1">
      <c r="A516" s="456" t="s">
        <v>106</v>
      </c>
      <c r="B516" s="456"/>
      <c r="C516" s="456"/>
      <c r="D516" s="456"/>
      <c r="E516" s="456"/>
      <c r="F516" s="456"/>
      <c r="G516" s="456"/>
      <c r="H516" s="456"/>
      <c r="I516" s="456"/>
      <c r="J516" s="456"/>
      <c r="K516" s="456"/>
      <c r="L516" s="456"/>
      <c r="M516" s="456"/>
      <c r="N516" s="456"/>
      <c r="O516" s="456"/>
      <c r="P516" s="456"/>
      <c r="Q516" s="456"/>
      <c r="R516" s="456"/>
      <c r="S516" s="456"/>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row>
    <row r="517" spans="1:55" ht="12.75" customHeight="1">
      <c r="A517" s="456" t="s">
        <v>169</v>
      </c>
      <c r="B517" s="456"/>
      <c r="C517" s="456"/>
      <c r="D517" s="456"/>
      <c r="E517" s="456"/>
      <c r="F517" s="456"/>
      <c r="G517" s="456"/>
      <c r="H517" s="456"/>
      <c r="I517" s="456"/>
      <c r="J517" s="456"/>
      <c r="K517" s="456"/>
      <c r="L517" s="456"/>
      <c r="M517" s="456"/>
      <c r="N517" s="456"/>
      <c r="O517" s="456"/>
      <c r="P517" s="456"/>
      <c r="Q517" s="456"/>
      <c r="R517" s="456"/>
      <c r="S517" s="456"/>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row>
    <row r="518" spans="1:55" ht="12.75" customHeight="1">
      <c r="A518" s="456" t="s">
        <v>170</v>
      </c>
      <c r="B518" s="456"/>
      <c r="C518" s="456"/>
      <c r="D518" s="456"/>
      <c r="E518" s="456"/>
      <c r="F518" s="456"/>
      <c r="G518" s="456"/>
      <c r="H518" s="456"/>
      <c r="I518" s="456"/>
      <c r="J518" s="456"/>
      <c r="K518" s="456"/>
      <c r="L518" s="456"/>
      <c r="M518" s="456"/>
      <c r="N518" s="456"/>
      <c r="O518" s="456"/>
      <c r="P518" s="456"/>
      <c r="Q518" s="456"/>
      <c r="R518" s="456"/>
      <c r="S518" s="456"/>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row>
    <row r="519" spans="1:55" ht="12.75">
      <c r="A519" s="456" t="s">
        <v>33</v>
      </c>
      <c r="B519" s="456"/>
      <c r="C519" s="456"/>
      <c r="D519" s="456"/>
      <c r="E519" s="456"/>
      <c r="F519" s="456"/>
      <c r="G519" s="456"/>
      <c r="H519" s="456"/>
      <c r="I519" s="456"/>
      <c r="J519" s="456"/>
      <c r="K519" s="456"/>
      <c r="L519" s="456"/>
      <c r="M519" s="456"/>
      <c r="N519" s="456"/>
      <c r="O519" s="456"/>
      <c r="P519" s="456"/>
      <c r="Q519" s="456"/>
      <c r="R519" s="456"/>
      <c r="S519" s="456"/>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row>
    <row r="520" spans="1:55" ht="12.75">
      <c r="A520" s="143"/>
      <c r="B520" s="143"/>
      <c r="C520"/>
      <c r="D520"/>
      <c r="E520"/>
      <c r="F520"/>
      <c r="G520" s="125"/>
      <c r="H520" s="125"/>
      <c r="I520" s="125"/>
      <c r="J520" s="125"/>
      <c r="K520" s="125"/>
      <c r="L520" s="125"/>
      <c r="M520" s="125"/>
      <c r="N520" s="125"/>
      <c r="O520" s="125"/>
      <c r="P520" s="125"/>
      <c r="Q520" s="125"/>
      <c r="R520" s="125"/>
      <c r="S520" s="12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row>
    <row r="521" spans="1:55" ht="14.25">
      <c r="A521" s="153"/>
      <c r="B521" s="216" t="s">
        <v>37</v>
      </c>
      <c r="C521" s="216" t="s">
        <v>38</v>
      </c>
      <c r="D521" s="216" t="s">
        <v>39</v>
      </c>
      <c r="E521" s="216" t="s">
        <v>40</v>
      </c>
      <c r="F521" s="216" t="s">
        <v>41</v>
      </c>
      <c r="G521" s="183" t="s">
        <v>271</v>
      </c>
      <c r="H521" s="125"/>
      <c r="I521" s="125"/>
      <c r="J521" s="125"/>
      <c r="K521" s="125"/>
      <c r="L521" s="125"/>
      <c r="M521" s="125"/>
      <c r="N521" s="125"/>
      <c r="O521" s="125"/>
      <c r="P521" s="125"/>
      <c r="Q521" s="125"/>
      <c r="R521" s="125"/>
      <c r="S521" s="125"/>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row>
    <row r="522" spans="1:55" s="74" customFormat="1" ht="30.75" customHeight="1">
      <c r="A522" s="208" t="s">
        <v>109</v>
      </c>
      <c r="B522" s="563"/>
      <c r="C522" s="564"/>
      <c r="D522" s="564"/>
      <c r="E522" s="564"/>
      <c r="F522" s="564"/>
      <c r="G522" s="564"/>
      <c r="H522" s="94"/>
      <c r="I522" s="94"/>
      <c r="J522" s="94"/>
      <c r="K522" s="94"/>
      <c r="L522" s="94"/>
      <c r="M522" s="94"/>
      <c r="N522" s="94"/>
      <c r="O522" s="94"/>
      <c r="P522" s="94"/>
      <c r="Q522" s="94"/>
      <c r="R522" s="94"/>
      <c r="S522" s="94"/>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3"/>
      <c r="AS522" s="93"/>
      <c r="AT522" s="93"/>
      <c r="AU522" s="93"/>
      <c r="AV522" s="93"/>
      <c r="AW522" s="93"/>
      <c r="AX522" s="93"/>
      <c r="AY522" s="93"/>
      <c r="AZ522" s="93"/>
      <c r="BA522" s="93"/>
      <c r="BB522" s="93"/>
      <c r="BC522" s="93"/>
    </row>
    <row r="523" spans="1:55" ht="33" customHeight="1">
      <c r="A523" s="166" t="s">
        <v>183</v>
      </c>
      <c r="B523" s="109"/>
      <c r="C523" s="109"/>
      <c r="D523" s="109"/>
      <c r="E523" s="109"/>
      <c r="F523" s="109"/>
      <c r="G523" s="110"/>
      <c r="H523" s="125"/>
      <c r="I523" s="125"/>
      <c r="J523" s="125"/>
      <c r="K523" s="125"/>
      <c r="L523" s="125"/>
      <c r="M523" s="125"/>
      <c r="N523" s="125"/>
      <c r="O523" s="125"/>
      <c r="P523" s="125"/>
      <c r="Q523" s="125"/>
      <c r="R523" s="125"/>
      <c r="S523" s="12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row>
    <row r="524" spans="1:55" ht="14.25">
      <c r="A524" s="100" t="s">
        <v>184</v>
      </c>
      <c r="B524" s="109"/>
      <c r="C524" s="109"/>
      <c r="D524" s="109"/>
      <c r="E524" s="109"/>
      <c r="F524" s="109"/>
      <c r="G524" s="110"/>
      <c r="H524" s="125"/>
      <c r="I524" s="125"/>
      <c r="J524" s="125"/>
      <c r="K524" s="125"/>
      <c r="L524" s="125"/>
      <c r="M524" s="125"/>
      <c r="N524" s="125"/>
      <c r="O524" s="125"/>
      <c r="P524" s="125"/>
      <c r="Q524" s="125"/>
      <c r="R524" s="125"/>
      <c r="S524" s="125"/>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row>
    <row r="525" spans="1:55" ht="15" customHeight="1">
      <c r="A525" s="144" t="s">
        <v>173</v>
      </c>
      <c r="B525" s="109"/>
      <c r="C525" s="109"/>
      <c r="D525" s="109"/>
      <c r="E525" s="109"/>
      <c r="F525" s="109"/>
      <c r="G525" s="110"/>
      <c r="H525" s="125"/>
      <c r="I525" s="125"/>
      <c r="J525" s="125"/>
      <c r="K525" s="125"/>
      <c r="L525" s="125"/>
      <c r="M525" s="125"/>
      <c r="N525" s="125"/>
      <c r="O525" s="125"/>
      <c r="P525" s="125"/>
      <c r="Q525" s="125"/>
      <c r="R525" s="125"/>
      <c r="S525" s="125"/>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row>
    <row r="526" spans="1:55" ht="45" customHeight="1">
      <c r="A526" s="188" t="s">
        <v>315</v>
      </c>
      <c r="B526" s="109"/>
      <c r="C526" s="109"/>
      <c r="D526" s="109"/>
      <c r="E526" s="109"/>
      <c r="F526" s="109"/>
      <c r="G526" s="110"/>
      <c r="H526" s="125"/>
      <c r="I526" s="125"/>
      <c r="J526" s="125"/>
      <c r="K526" s="125"/>
      <c r="L526" s="125"/>
      <c r="M526" s="125"/>
      <c r="N526" s="125"/>
      <c r="O526" s="125"/>
      <c r="P526" s="125"/>
      <c r="Q526" s="125"/>
      <c r="R526" s="125"/>
      <c r="S526" s="125"/>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row>
    <row r="527" spans="1:55" s="74" customFormat="1" ht="14.25">
      <c r="A527" s="208" t="s">
        <v>115</v>
      </c>
      <c r="B527" s="563"/>
      <c r="C527" s="564"/>
      <c r="D527" s="564"/>
      <c r="E527" s="564"/>
      <c r="F527" s="564"/>
      <c r="G527" s="564"/>
      <c r="H527" s="94"/>
      <c r="I527" s="94"/>
      <c r="J527" s="94"/>
      <c r="K527" s="94"/>
      <c r="L527" s="94"/>
      <c r="M527" s="94"/>
      <c r="N527" s="94"/>
      <c r="O527" s="94"/>
      <c r="P527" s="94"/>
      <c r="Q527" s="94"/>
      <c r="R527" s="94"/>
      <c r="S527" s="94"/>
      <c r="T527" s="93"/>
      <c r="U527" s="93"/>
      <c r="V527" s="93"/>
      <c r="W527" s="93"/>
      <c r="X527" s="93"/>
      <c r="Y527" s="93"/>
      <c r="Z527" s="93"/>
      <c r="AA527" s="93"/>
      <c r="AB527" s="93"/>
      <c r="AC527" s="93"/>
      <c r="AD527" s="93"/>
      <c r="AE527" s="93"/>
      <c r="AF527" s="93"/>
      <c r="AG527" s="93"/>
      <c r="AH527" s="93"/>
      <c r="AI527" s="93"/>
      <c r="AJ527" s="93"/>
      <c r="AK527" s="93"/>
      <c r="AL527" s="93"/>
      <c r="AM527" s="93"/>
      <c r="AN527" s="93"/>
      <c r="AO527" s="93"/>
      <c r="AP527" s="93"/>
      <c r="AQ527" s="93"/>
      <c r="AR527" s="93"/>
      <c r="AS527" s="93"/>
      <c r="AT527" s="93"/>
      <c r="AU527" s="93"/>
      <c r="AV527" s="93"/>
      <c r="AW527" s="93"/>
      <c r="AX527" s="93"/>
      <c r="AY527" s="93"/>
      <c r="AZ527" s="93"/>
      <c r="BA527" s="93"/>
      <c r="BB527" s="93"/>
      <c r="BC527" s="93"/>
    </row>
    <row r="528" spans="1:55" ht="14.25">
      <c r="A528" s="100" t="s">
        <v>185</v>
      </c>
      <c r="B528" s="109"/>
      <c r="C528" s="109"/>
      <c r="D528" s="109"/>
      <c r="E528" s="109"/>
      <c r="F528" s="109"/>
      <c r="G528" s="110"/>
      <c r="H528" s="125"/>
      <c r="I528" s="125"/>
      <c r="J528" s="125"/>
      <c r="K528" s="125"/>
      <c r="L528" s="125"/>
      <c r="M528" s="125"/>
      <c r="N528" s="125"/>
      <c r="O528" s="125"/>
      <c r="P528" s="125"/>
      <c r="Q528" s="125"/>
      <c r="R528" s="125"/>
      <c r="S528" s="125"/>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row>
    <row r="529" spans="1:55" ht="14.25">
      <c r="A529" s="100" t="s">
        <v>117</v>
      </c>
      <c r="B529" s="109"/>
      <c r="C529" s="109"/>
      <c r="D529" s="109"/>
      <c r="E529" s="109"/>
      <c r="F529" s="109"/>
      <c r="G529" s="110"/>
      <c r="H529" s="125"/>
      <c r="I529" s="125"/>
      <c r="J529" s="125"/>
      <c r="K529" s="125"/>
      <c r="L529" s="125"/>
      <c r="M529" s="125"/>
      <c r="N529" s="125"/>
      <c r="O529" s="125"/>
      <c r="P529" s="125"/>
      <c r="Q529" s="125"/>
      <c r="R529" s="125"/>
      <c r="S529" s="125"/>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row>
    <row r="530" spans="1:55" ht="14.25">
      <c r="A530" s="100" t="s">
        <v>177</v>
      </c>
      <c r="B530" s="109"/>
      <c r="C530" s="109"/>
      <c r="D530" s="109"/>
      <c r="E530" s="109"/>
      <c r="F530" s="109"/>
      <c r="G530" s="110"/>
      <c r="H530" s="125"/>
      <c r="I530" s="125"/>
      <c r="J530" s="125"/>
      <c r="K530" s="125"/>
      <c r="L530" s="125"/>
      <c r="M530" s="125"/>
      <c r="N530" s="125"/>
      <c r="O530" s="125"/>
      <c r="P530" s="125"/>
      <c r="Q530" s="125"/>
      <c r="R530" s="125"/>
      <c r="S530" s="125"/>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row>
    <row r="531" spans="1:55" s="74" customFormat="1" ht="16.5" customHeight="1">
      <c r="A531" s="208" t="s">
        <v>186</v>
      </c>
      <c r="B531" s="563"/>
      <c r="C531" s="564"/>
      <c r="D531" s="564"/>
      <c r="E531" s="564"/>
      <c r="F531" s="564"/>
      <c r="G531" s="564"/>
      <c r="H531" s="94"/>
      <c r="I531" s="94"/>
      <c r="J531" s="94"/>
      <c r="K531" s="94"/>
      <c r="L531" s="94"/>
      <c r="M531" s="94"/>
      <c r="N531" s="94"/>
      <c r="O531" s="94"/>
      <c r="P531" s="94"/>
      <c r="Q531" s="94"/>
      <c r="R531" s="94"/>
      <c r="S531" s="94"/>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3"/>
      <c r="AS531" s="93"/>
      <c r="AT531" s="93"/>
      <c r="AU531" s="93"/>
      <c r="AV531" s="93"/>
      <c r="AW531" s="93"/>
      <c r="AX531" s="93"/>
      <c r="AY531" s="93"/>
      <c r="AZ531" s="93"/>
      <c r="BA531" s="93"/>
      <c r="BB531" s="93"/>
      <c r="BC531" s="93"/>
    </row>
    <row r="532" spans="1:55" ht="14.25">
      <c r="A532" s="114"/>
      <c r="B532" s="109"/>
      <c r="C532" s="109"/>
      <c r="D532" s="109"/>
      <c r="E532" s="109"/>
      <c r="F532" s="109"/>
      <c r="G532" s="110"/>
      <c r="H532" s="125"/>
      <c r="I532" s="125"/>
      <c r="J532" s="125"/>
      <c r="K532" s="125"/>
      <c r="L532" s="125"/>
      <c r="M532" s="125"/>
      <c r="N532" s="125"/>
      <c r="O532" s="125"/>
      <c r="P532" s="125"/>
      <c r="Q532" s="125"/>
      <c r="R532" s="125"/>
      <c r="S532" s="125"/>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row>
    <row r="533" spans="1:55" ht="14.25">
      <c r="A533" s="114"/>
      <c r="B533" s="109"/>
      <c r="C533" s="109"/>
      <c r="D533" s="109"/>
      <c r="E533" s="109"/>
      <c r="F533" s="109"/>
      <c r="G533" s="110"/>
      <c r="H533" s="125"/>
      <c r="I533" s="125"/>
      <c r="J533" s="125"/>
      <c r="K533" s="125"/>
      <c r="L533" s="125"/>
      <c r="M533" s="125"/>
      <c r="N533" s="125"/>
      <c r="O533" s="125"/>
      <c r="P533" s="125"/>
      <c r="Q533" s="125"/>
      <c r="R533" s="125"/>
      <c r="S533" s="125"/>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row>
    <row r="534" spans="1:55" ht="15" thickBot="1">
      <c r="A534" s="115"/>
      <c r="B534" s="111"/>
      <c r="C534" s="111"/>
      <c r="D534" s="111"/>
      <c r="E534" s="111"/>
      <c r="F534" s="111"/>
      <c r="G534" s="112"/>
      <c r="H534" s="125"/>
      <c r="I534" s="125"/>
      <c r="J534" s="125"/>
      <c r="K534" s="125"/>
      <c r="L534" s="125"/>
      <c r="M534" s="125"/>
      <c r="N534" s="125"/>
      <c r="O534" s="125"/>
      <c r="P534" s="125"/>
      <c r="Q534" s="125"/>
      <c r="R534" s="125"/>
      <c r="S534" s="125"/>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row>
    <row r="535" spans="1:55" s="73" customFormat="1" ht="12" customHeight="1">
      <c r="A535" s="260"/>
      <c r="B535" s="261"/>
      <c r="C535" s="261"/>
      <c r="D535" s="261"/>
      <c r="E535" s="261"/>
      <c r="F535" s="261"/>
      <c r="G535" s="261"/>
      <c r="H535" s="235"/>
      <c r="I535" s="235"/>
      <c r="J535" s="235"/>
      <c r="K535" s="235"/>
      <c r="L535" s="235"/>
      <c r="M535" s="235"/>
      <c r="N535" s="235"/>
      <c r="O535" s="235"/>
      <c r="P535" s="235"/>
      <c r="Q535" s="235"/>
      <c r="R535" s="235"/>
      <c r="S535" s="235"/>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row>
    <row r="536" spans="1:55" s="71" customFormat="1" ht="12" customHeight="1">
      <c r="A536" s="567" t="s">
        <v>187</v>
      </c>
      <c r="B536" s="568"/>
      <c r="C536" s="568"/>
      <c r="D536" s="568"/>
      <c r="E536" s="568"/>
      <c r="F536" s="262"/>
      <c r="G536" s="262"/>
      <c r="H536" s="151"/>
      <c r="I536" s="151"/>
      <c r="J536" s="151"/>
      <c r="K536" s="151"/>
      <c r="L536" s="151"/>
      <c r="M536" s="151"/>
      <c r="N536" s="151"/>
      <c r="O536" s="151"/>
      <c r="P536" s="151"/>
      <c r="Q536" s="151"/>
      <c r="R536" s="151"/>
      <c r="S536" s="151"/>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row>
    <row r="537" spans="1:55" s="73" customFormat="1" ht="12" customHeight="1">
      <c r="A537" s="485" t="s">
        <v>123</v>
      </c>
      <c r="B537" s="486"/>
      <c r="C537" s="486"/>
      <c r="D537" s="486"/>
      <c r="E537" s="486"/>
      <c r="F537" s="263"/>
      <c r="G537" s="252"/>
      <c r="H537" s="235"/>
      <c r="I537" s="235"/>
      <c r="J537" s="235"/>
      <c r="K537" s="235"/>
      <c r="L537" s="235"/>
      <c r="M537" s="235"/>
      <c r="N537" s="235"/>
      <c r="O537" s="235"/>
      <c r="P537" s="235"/>
      <c r="Q537" s="235"/>
      <c r="R537" s="235"/>
      <c r="S537" s="235"/>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row>
    <row r="538" spans="1:55" ht="12.75" customHeight="1">
      <c r="A538" s="483" t="s">
        <v>270</v>
      </c>
      <c r="B538" s="484"/>
      <c r="C538" s="484"/>
      <c r="D538" s="484"/>
      <c r="E538" s="484"/>
      <c r="F538" s="484"/>
      <c r="G538" s="484"/>
      <c r="H538" s="484"/>
      <c r="I538" s="484"/>
      <c r="J538" s="484"/>
      <c r="K538" s="484"/>
      <c r="L538" s="125"/>
      <c r="M538" s="125"/>
      <c r="N538" s="125"/>
      <c r="O538" s="125"/>
      <c r="P538" s="125"/>
      <c r="Q538" s="125"/>
      <c r="R538" s="125"/>
      <c r="S538" s="125"/>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row>
    <row r="539" spans="1:55" ht="14.25">
      <c r="A539" s="164"/>
      <c r="B539" s="165"/>
      <c r="C539" s="165"/>
      <c r="D539" s="165"/>
      <c r="E539" s="165"/>
      <c r="F539" s="249"/>
      <c r="G539" s="233"/>
      <c r="H539" s="125"/>
      <c r="I539" s="125"/>
      <c r="J539" s="125"/>
      <c r="K539" s="125"/>
      <c r="L539" s="125"/>
      <c r="M539" s="125"/>
      <c r="N539" s="125"/>
      <c r="O539" s="125"/>
      <c r="P539" s="125"/>
      <c r="Q539" s="125"/>
      <c r="R539" s="125"/>
      <c r="S539" s="12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row>
    <row r="540" spans="1:55" ht="12.75">
      <c r="A540"/>
      <c r="B540"/>
      <c r="C540"/>
      <c r="D540"/>
      <c r="E540"/>
      <c r="F540"/>
      <c r="G540" s="125"/>
      <c r="H540" s="125"/>
      <c r="I540" s="125"/>
      <c r="J540" s="125"/>
      <c r="K540" s="125"/>
      <c r="L540" s="125"/>
      <c r="M540" s="125"/>
      <c r="N540" s="125"/>
      <c r="O540" s="125"/>
      <c r="P540" s="125"/>
      <c r="Q540" s="125"/>
      <c r="R540" s="125"/>
      <c r="S540" s="12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row>
    <row r="541" spans="1:55" s="60" customFormat="1" ht="30" customHeight="1">
      <c r="A541" s="487" t="s">
        <v>311</v>
      </c>
      <c r="B541" s="469"/>
      <c r="C541" s="469"/>
      <c r="D541" s="469"/>
      <c r="E541" s="469"/>
      <c r="F541" s="469"/>
      <c r="G541" s="469"/>
      <c r="H541" s="469"/>
      <c r="I541" s="469"/>
      <c r="J541" s="469"/>
      <c r="K541" s="469"/>
      <c r="L541" s="469"/>
      <c r="M541" s="469"/>
      <c r="N541" s="469"/>
      <c r="O541" s="469"/>
      <c r="P541" s="469"/>
      <c r="Q541" s="469"/>
      <c r="R541" s="469"/>
      <c r="S541" s="469"/>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row>
    <row r="542" spans="1:55" ht="12.75">
      <c r="A542" s="127"/>
      <c r="B542" s="127"/>
      <c r="C542" s="127"/>
      <c r="D542" s="127"/>
      <c r="E542" s="127"/>
      <c r="F542" s="127"/>
      <c r="G542" s="125"/>
      <c r="H542" s="125"/>
      <c r="I542" s="125"/>
      <c r="J542" s="125"/>
      <c r="K542" s="125"/>
      <c r="L542" s="125"/>
      <c r="M542" s="125"/>
      <c r="N542" s="125"/>
      <c r="O542" s="125"/>
      <c r="P542" s="125"/>
      <c r="Q542" s="125"/>
      <c r="R542" s="125"/>
      <c r="S542" s="125"/>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row>
    <row r="543" spans="1:55" ht="46.5" customHeight="1">
      <c r="A543" s="145"/>
      <c r="B543" s="211" t="s">
        <v>133</v>
      </c>
      <c r="C543" s="210" t="s">
        <v>167</v>
      </c>
      <c r="D543" s="232"/>
      <c r="E543" s="256"/>
      <c r="F543"/>
      <c r="G543" s="125"/>
      <c r="H543" s="125"/>
      <c r="I543" s="125"/>
      <c r="J543" s="125"/>
      <c r="K543" s="125"/>
      <c r="L543" s="125"/>
      <c r="M543" s="125"/>
      <c r="N543" s="125"/>
      <c r="O543" s="125"/>
      <c r="P543" s="125"/>
      <c r="Q543" s="125"/>
      <c r="R543" s="125"/>
      <c r="S543" s="125"/>
      <c r="T543" s="85"/>
      <c r="U543" s="85"/>
      <c r="V543" s="85"/>
      <c r="W543" s="85"/>
      <c r="X543" s="85"/>
      <c r="Y543" s="85"/>
      <c r="Z543" s="85"/>
      <c r="AA543" s="85"/>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row>
    <row r="544" spans="1:55" ht="14.25">
      <c r="A544" s="146" t="s">
        <v>124</v>
      </c>
      <c r="B544" s="109"/>
      <c r="C544" s="158"/>
      <c r="D544" s="257"/>
      <c r="E544" s="258"/>
      <c r="F544"/>
      <c r="G544" s="125"/>
      <c r="H544" s="125"/>
      <c r="I544" s="125"/>
      <c r="J544" s="125"/>
      <c r="K544" s="125"/>
      <c r="L544" s="125"/>
      <c r="M544" s="125"/>
      <c r="N544" s="125"/>
      <c r="O544" s="125"/>
      <c r="P544" s="125"/>
      <c r="Q544" s="125"/>
      <c r="R544" s="125"/>
      <c r="S544" s="125"/>
      <c r="T544" s="85"/>
      <c r="U544" s="85"/>
      <c r="V544" s="85"/>
      <c r="W544" s="85"/>
      <c r="X544" s="85"/>
      <c r="Y544" s="85"/>
      <c r="Z544" s="85"/>
      <c r="AA544" s="85"/>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row>
    <row r="545" spans="1:55" ht="14.25">
      <c r="A545" s="146" t="s">
        <v>125</v>
      </c>
      <c r="B545" s="109"/>
      <c r="C545" s="158"/>
      <c r="D545" s="257"/>
      <c r="E545" s="258"/>
      <c r="F545"/>
      <c r="G545" s="125"/>
      <c r="H545" s="125"/>
      <c r="I545" s="125"/>
      <c r="J545" s="125"/>
      <c r="K545" s="125"/>
      <c r="L545" s="125"/>
      <c r="M545" s="125"/>
      <c r="N545" s="125"/>
      <c r="O545" s="125"/>
      <c r="P545" s="125"/>
      <c r="Q545" s="125"/>
      <c r="R545" s="125"/>
      <c r="S545" s="125"/>
      <c r="T545" s="85"/>
      <c r="U545" s="85"/>
      <c r="V545" s="85"/>
      <c r="W545" s="85"/>
      <c r="X545" s="85"/>
      <c r="Y545" s="85"/>
      <c r="Z545" s="85"/>
      <c r="AA545" s="85"/>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row>
    <row r="546" spans="1:55" ht="14.25">
      <c r="A546" s="159" t="s">
        <v>126</v>
      </c>
      <c r="B546" s="117"/>
      <c r="C546" s="160"/>
      <c r="D546" s="257"/>
      <c r="E546" s="258"/>
      <c r="F546"/>
      <c r="G546" s="125"/>
      <c r="H546" s="125"/>
      <c r="I546" s="125"/>
      <c r="J546" s="125"/>
      <c r="K546" s="125"/>
      <c r="L546" s="125"/>
      <c r="M546" s="125"/>
      <c r="N546" s="125"/>
      <c r="O546" s="125"/>
      <c r="P546" s="125"/>
      <c r="Q546" s="125"/>
      <c r="R546" s="125"/>
      <c r="S546" s="125"/>
      <c r="T546" s="85"/>
      <c r="U546" s="85"/>
      <c r="V546" s="85"/>
      <c r="W546" s="85"/>
      <c r="X546" s="85"/>
      <c r="Y546" s="85"/>
      <c r="Z546" s="85"/>
      <c r="AA546" s="85"/>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row>
    <row r="547" spans="1:55" ht="14.25">
      <c r="A547" s="132" t="s">
        <v>127</v>
      </c>
      <c r="B547" s="167"/>
      <c r="C547" s="168"/>
      <c r="D547" s="232"/>
      <c r="E547" s="256"/>
      <c r="F547"/>
      <c r="G547" s="125"/>
      <c r="H547" s="125"/>
      <c r="I547" s="125"/>
      <c r="J547" s="125"/>
      <c r="K547" s="125"/>
      <c r="L547" s="125"/>
      <c r="M547" s="125"/>
      <c r="N547" s="125"/>
      <c r="O547" s="125"/>
      <c r="P547" s="125"/>
      <c r="Q547" s="125"/>
      <c r="R547" s="125"/>
      <c r="S547" s="125"/>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row>
    <row r="548" spans="1:55" ht="14.25">
      <c r="A548" s="132" t="s">
        <v>272</v>
      </c>
      <c r="B548" s="167"/>
      <c r="C548" s="168"/>
      <c r="D548" s="232"/>
      <c r="E548" s="256"/>
      <c r="F548"/>
      <c r="G548" s="125"/>
      <c r="H548" s="125"/>
      <c r="I548" s="125"/>
      <c r="J548" s="125"/>
      <c r="K548" s="125"/>
      <c r="L548" s="125"/>
      <c r="M548" s="125"/>
      <c r="N548" s="125"/>
      <c r="O548" s="125"/>
      <c r="P548" s="125"/>
      <c r="Q548" s="125"/>
      <c r="R548" s="125"/>
      <c r="S548" s="125"/>
      <c r="T548" s="85"/>
      <c r="U548" s="85"/>
      <c r="V548" s="85"/>
      <c r="W548" s="85"/>
      <c r="X548" s="85"/>
      <c r="Y548" s="85"/>
      <c r="Z548" s="85"/>
      <c r="AA548" s="85"/>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row>
    <row r="549" spans="1:55" ht="15" thickBot="1">
      <c r="A549" s="187" t="s">
        <v>236</v>
      </c>
      <c r="B549" s="161"/>
      <c r="C549" s="162"/>
      <c r="D549" s="232"/>
      <c r="E549" s="256"/>
      <c r="F549"/>
      <c r="G549" s="125"/>
      <c r="H549" s="125"/>
      <c r="I549" s="125"/>
      <c r="J549" s="125"/>
      <c r="K549" s="125"/>
      <c r="L549" s="125"/>
      <c r="M549" s="125"/>
      <c r="N549" s="125"/>
      <c r="O549" s="125"/>
      <c r="P549" s="125"/>
      <c r="Q549" s="125"/>
      <c r="R549" s="125"/>
      <c r="S549" s="125"/>
      <c r="T549" s="85"/>
      <c r="U549" s="85"/>
      <c r="V549" s="85"/>
      <c r="W549" s="85"/>
      <c r="X549" s="85"/>
      <c r="Y549" s="85"/>
      <c r="Z549" s="85"/>
      <c r="AA549" s="85"/>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row>
    <row r="550" spans="1:55" ht="14.25">
      <c r="A550"/>
      <c r="B550" s="259"/>
      <c r="C550" s="259"/>
      <c r="D550" s="259"/>
      <c r="E550" s="259"/>
      <c r="F550"/>
      <c r="G550" s="125"/>
      <c r="H550" s="125"/>
      <c r="I550" s="125"/>
      <c r="J550" s="125"/>
      <c r="K550" s="125"/>
      <c r="L550" s="125"/>
      <c r="M550" s="125"/>
      <c r="N550" s="125"/>
      <c r="O550" s="125"/>
      <c r="P550" s="125"/>
      <c r="Q550" s="125"/>
      <c r="R550" s="125"/>
      <c r="S550" s="125"/>
      <c r="T550" s="85"/>
      <c r="U550" s="85"/>
      <c r="V550" s="85"/>
      <c r="W550" s="85"/>
      <c r="X550" s="85"/>
      <c r="Y550" s="85"/>
      <c r="Z550" s="85"/>
      <c r="AA550" s="85"/>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row>
    <row r="551" spans="1:55" ht="12.75" customHeight="1">
      <c r="A551" s="483" t="s">
        <v>273</v>
      </c>
      <c r="B551" s="484"/>
      <c r="C551" s="484"/>
      <c r="D551" s="484"/>
      <c r="E551" s="484"/>
      <c r="F551" s="484"/>
      <c r="G551" s="484"/>
      <c r="H551" s="484"/>
      <c r="I551" s="484"/>
      <c r="J551" s="484"/>
      <c r="K551" s="484"/>
      <c r="L551" s="125"/>
      <c r="M551" s="125"/>
      <c r="N551" s="125"/>
      <c r="O551" s="125"/>
      <c r="P551" s="125"/>
      <c r="Q551" s="125"/>
      <c r="R551" s="125"/>
      <c r="S551" s="125"/>
      <c r="T551" s="85"/>
      <c r="U551" s="85"/>
      <c r="V551" s="85"/>
      <c r="W551" s="85"/>
      <c r="X551" s="85"/>
      <c r="Y551" s="85"/>
      <c r="Z551" s="85"/>
      <c r="AA551" s="85"/>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row>
    <row r="552" spans="1:55" ht="14.25">
      <c r="A552"/>
      <c r="B552" s="259"/>
      <c r="C552" s="259"/>
      <c r="D552" s="259"/>
      <c r="E552" s="259"/>
      <c r="F552"/>
      <c r="G552" s="125"/>
      <c r="H552" s="125"/>
      <c r="I552" s="125"/>
      <c r="J552" s="125"/>
      <c r="K552" s="125"/>
      <c r="L552" s="125"/>
      <c r="M552" s="125"/>
      <c r="N552" s="125"/>
      <c r="O552" s="125"/>
      <c r="P552" s="125"/>
      <c r="Q552" s="125"/>
      <c r="R552" s="125"/>
      <c r="S552" s="125"/>
      <c r="T552" s="85"/>
      <c r="U552" s="85"/>
      <c r="V552" s="85"/>
      <c r="W552" s="85"/>
      <c r="X552" s="85"/>
      <c r="Y552" s="85"/>
      <c r="Z552" s="85"/>
      <c r="AA552" s="85"/>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row>
    <row r="553" spans="1:55" ht="12.75">
      <c r="A553"/>
      <c r="B553"/>
      <c r="C553"/>
      <c r="D553"/>
      <c r="E553"/>
      <c r="F553"/>
      <c r="G553" s="125"/>
      <c r="H553" s="125"/>
      <c r="I553" s="125"/>
      <c r="J553" s="125"/>
      <c r="K553" s="125"/>
      <c r="L553" s="125"/>
      <c r="M553" s="125"/>
      <c r="N553" s="125"/>
      <c r="O553" s="125"/>
      <c r="P553" s="125"/>
      <c r="Q553" s="125"/>
      <c r="R553" s="125"/>
      <c r="S553" s="125"/>
      <c r="T553" s="85"/>
      <c r="U553" s="85"/>
      <c r="V553" s="85"/>
      <c r="W553" s="85"/>
      <c r="X553" s="85"/>
      <c r="Y553" s="85"/>
      <c r="Z553" s="85"/>
      <c r="AA553" s="85"/>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row>
    <row r="554" spans="1:55" ht="33" customHeight="1">
      <c r="A554" s="487" t="s">
        <v>310</v>
      </c>
      <c r="B554" s="469"/>
      <c r="C554" s="469"/>
      <c r="D554" s="469"/>
      <c r="E554" s="469"/>
      <c r="F554" s="469"/>
      <c r="G554" s="469"/>
      <c r="H554" s="469"/>
      <c r="I554" s="469"/>
      <c r="J554" s="469"/>
      <c r="K554" s="469"/>
      <c r="L554" s="469"/>
      <c r="M554" s="469"/>
      <c r="N554" s="469"/>
      <c r="O554" s="469"/>
      <c r="P554" s="469"/>
      <c r="Q554" s="469"/>
      <c r="R554" s="469"/>
      <c r="S554" s="469"/>
      <c r="T554" s="85"/>
      <c r="U554" s="85"/>
      <c r="V554" s="85"/>
      <c r="W554" s="85"/>
      <c r="X554" s="85"/>
      <c r="Y554" s="85"/>
      <c r="Z554" s="85"/>
      <c r="AA554" s="85"/>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row>
    <row r="555" spans="1:55" ht="12.75">
      <c r="A555"/>
      <c r="B555"/>
      <c r="C555"/>
      <c r="D555"/>
      <c r="E555"/>
      <c r="F555"/>
      <c r="G555" s="125"/>
      <c r="H555" s="125"/>
      <c r="I555" s="125"/>
      <c r="J555" s="125"/>
      <c r="K555" s="125"/>
      <c r="L555" s="125"/>
      <c r="M555" s="125"/>
      <c r="N555" s="125"/>
      <c r="O555" s="125"/>
      <c r="P555" s="125"/>
      <c r="Q555" s="125"/>
      <c r="R555" s="125"/>
      <c r="S555" s="125"/>
      <c r="T555" s="85"/>
      <c r="U555" s="85"/>
      <c r="V555" s="85"/>
      <c r="W555" s="85"/>
      <c r="X555" s="85"/>
      <c r="Y555" s="85"/>
      <c r="Z555" s="85"/>
      <c r="AA555" s="85"/>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row>
    <row r="556" spans="1:55" ht="48.75" customHeight="1">
      <c r="A556" s="145"/>
      <c r="B556" s="211" t="s">
        <v>133</v>
      </c>
      <c r="C556" s="210" t="s">
        <v>167</v>
      </c>
      <c r="D556"/>
      <c r="E556"/>
      <c r="F556"/>
      <c r="G556" s="125"/>
      <c r="H556" s="125"/>
      <c r="I556" s="125"/>
      <c r="J556" s="125"/>
      <c r="K556" s="125"/>
      <c r="L556" s="125"/>
      <c r="M556" s="125"/>
      <c r="N556" s="125"/>
      <c r="O556" s="125"/>
      <c r="P556" s="125"/>
      <c r="Q556" s="125"/>
      <c r="R556" s="125"/>
      <c r="S556" s="125"/>
      <c r="T556" s="85"/>
      <c r="U556" s="85"/>
      <c r="V556" s="85"/>
      <c r="W556" s="85"/>
      <c r="X556" s="85"/>
      <c r="Y556" s="85"/>
      <c r="Z556" s="85"/>
      <c r="AA556" s="85"/>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row>
    <row r="557" spans="1:55" ht="15" customHeight="1">
      <c r="A557" s="146" t="s">
        <v>128</v>
      </c>
      <c r="B557" s="109"/>
      <c r="C557" s="158"/>
      <c r="D557"/>
      <c r="E557"/>
      <c r="F557"/>
      <c r="G557" s="125"/>
      <c r="H557" s="125"/>
      <c r="I557" s="125"/>
      <c r="J557" s="125"/>
      <c r="K557" s="125"/>
      <c r="L557" s="125"/>
      <c r="M557" s="125"/>
      <c r="N557" s="125"/>
      <c r="O557" s="125"/>
      <c r="P557" s="125"/>
      <c r="Q557" s="125"/>
      <c r="R557" s="125"/>
      <c r="S557" s="125"/>
      <c r="T557" s="85"/>
      <c r="U557" s="85"/>
      <c r="V557" s="85"/>
      <c r="W557" s="85"/>
      <c r="X557" s="85"/>
      <c r="Y557" s="85"/>
      <c r="Z557" s="85"/>
      <c r="AA557" s="85"/>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row>
    <row r="558" spans="1:55" ht="15" customHeight="1">
      <c r="A558" s="159" t="s">
        <v>129</v>
      </c>
      <c r="B558" s="117"/>
      <c r="C558" s="160"/>
      <c r="D558"/>
      <c r="E558"/>
      <c r="F558"/>
      <c r="G558" s="125"/>
      <c r="H558" s="125"/>
      <c r="I558" s="125"/>
      <c r="J558" s="125"/>
      <c r="K558" s="125"/>
      <c r="L558" s="125"/>
      <c r="M558" s="125"/>
      <c r="N558" s="125"/>
      <c r="O558" s="125"/>
      <c r="P558" s="125"/>
      <c r="Q558" s="125"/>
      <c r="R558" s="125"/>
      <c r="S558" s="125"/>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row>
    <row r="559" spans="1:55" ht="15" customHeight="1">
      <c r="A559" s="132" t="s">
        <v>188</v>
      </c>
      <c r="B559" s="167"/>
      <c r="C559" s="168"/>
      <c r="D559"/>
      <c r="E559"/>
      <c r="F559"/>
      <c r="G559" s="125"/>
      <c r="H559" s="125"/>
      <c r="I559" s="125"/>
      <c r="J559" s="125"/>
      <c r="K559" s="125"/>
      <c r="L559" s="125"/>
      <c r="M559" s="125"/>
      <c r="N559" s="125"/>
      <c r="O559" s="125"/>
      <c r="P559" s="125"/>
      <c r="Q559" s="125"/>
      <c r="R559" s="125"/>
      <c r="S559" s="12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row>
    <row r="560" spans="1:55" ht="15" customHeight="1">
      <c r="A560" s="132" t="s">
        <v>131</v>
      </c>
      <c r="B560" s="167"/>
      <c r="C560" s="168"/>
      <c r="D560"/>
      <c r="E560"/>
      <c r="F560"/>
      <c r="G560" s="125"/>
      <c r="H560" s="125"/>
      <c r="I560" s="125"/>
      <c r="J560" s="125"/>
      <c r="K560" s="125"/>
      <c r="L560" s="125"/>
      <c r="M560" s="125"/>
      <c r="N560" s="125"/>
      <c r="O560" s="125"/>
      <c r="P560" s="125"/>
      <c r="Q560" s="125"/>
      <c r="R560" s="125"/>
      <c r="S560" s="12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row>
    <row r="561" spans="1:55" ht="15" customHeight="1">
      <c r="A561" s="132" t="s">
        <v>274</v>
      </c>
      <c r="B561" s="167"/>
      <c r="C561" s="168"/>
      <c r="D561"/>
      <c r="E561"/>
      <c r="F561"/>
      <c r="G561" s="125"/>
      <c r="H561" s="125"/>
      <c r="I561" s="125"/>
      <c r="J561" s="125"/>
      <c r="K561" s="125"/>
      <c r="L561" s="125"/>
      <c r="M561" s="125"/>
      <c r="N561" s="125"/>
      <c r="O561" s="125"/>
      <c r="P561" s="125"/>
      <c r="Q561" s="125"/>
      <c r="R561" s="125"/>
      <c r="S561" s="12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row>
    <row r="562" spans="1:55" ht="15" customHeight="1" thickBot="1">
      <c r="A562" s="187" t="s">
        <v>236</v>
      </c>
      <c r="B562" s="161"/>
      <c r="C562" s="162"/>
      <c r="D562"/>
      <c r="E562"/>
      <c r="F562"/>
      <c r="G562" s="125"/>
      <c r="H562" s="125"/>
      <c r="I562" s="125"/>
      <c r="J562" s="125"/>
      <c r="K562" s="125"/>
      <c r="L562" s="125"/>
      <c r="M562" s="125"/>
      <c r="N562" s="125"/>
      <c r="O562" s="125"/>
      <c r="P562" s="125"/>
      <c r="Q562" s="125"/>
      <c r="R562" s="125"/>
      <c r="S562" s="12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row>
    <row r="563" spans="1:55" ht="12.75" customHeight="1">
      <c r="A563"/>
      <c r="B563" s="264"/>
      <c r="C563" s="264"/>
      <c r="D563" s="264"/>
      <c r="E563" s="264"/>
      <c r="F563"/>
      <c r="G563" s="125"/>
      <c r="H563" s="125"/>
      <c r="I563" s="125"/>
      <c r="J563" s="125"/>
      <c r="K563" s="125"/>
      <c r="L563" s="125"/>
      <c r="M563" s="125"/>
      <c r="N563" s="125"/>
      <c r="O563" s="125"/>
      <c r="P563" s="125"/>
      <c r="Q563" s="125"/>
      <c r="R563" s="125"/>
      <c r="S563" s="12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row>
    <row r="564" spans="1:55" ht="12.75" customHeight="1">
      <c r="A564" s="483" t="s">
        <v>273</v>
      </c>
      <c r="B564" s="484"/>
      <c r="C564" s="484"/>
      <c r="D564" s="484"/>
      <c r="E564" s="484"/>
      <c r="F564" s="484"/>
      <c r="G564" s="484"/>
      <c r="H564" s="484"/>
      <c r="I564" s="484"/>
      <c r="J564" s="484"/>
      <c r="K564" s="484"/>
      <c r="L564" s="125"/>
      <c r="M564" s="125"/>
      <c r="N564" s="125"/>
      <c r="O564" s="125"/>
      <c r="P564" s="125"/>
      <c r="Q564" s="125"/>
      <c r="R564" s="125"/>
      <c r="S564" s="12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row>
    <row r="565" spans="1:55" ht="12.75" customHeight="1">
      <c r="A565" s="234"/>
      <c r="B565" s="235"/>
      <c r="C565" s="235"/>
      <c r="D565" s="235"/>
      <c r="E565" s="235"/>
      <c r="F565" s="235"/>
      <c r="G565" s="235"/>
      <c r="H565" s="235"/>
      <c r="I565" s="235"/>
      <c r="J565" s="235"/>
      <c r="K565" s="235"/>
      <c r="L565" s="125"/>
      <c r="M565" s="125"/>
      <c r="N565" s="125"/>
      <c r="O565" s="125"/>
      <c r="P565" s="125"/>
      <c r="Q565" s="125"/>
      <c r="R565" s="125"/>
      <c r="S565" s="12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row>
    <row r="566" spans="1:55" ht="12.75">
      <c r="A566"/>
      <c r="B566"/>
      <c r="C566"/>
      <c r="D566"/>
      <c r="E566"/>
      <c r="F566"/>
      <c r="G566" s="125"/>
      <c r="H566" s="125"/>
      <c r="I566" s="125"/>
      <c r="J566" s="125"/>
      <c r="K566" s="125"/>
      <c r="L566" s="125"/>
      <c r="M566" s="125"/>
      <c r="N566" s="125"/>
      <c r="O566" s="125"/>
      <c r="P566" s="125"/>
      <c r="Q566" s="125"/>
      <c r="R566" s="125"/>
      <c r="S566" s="12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row>
    <row r="567" spans="1:55" ht="18">
      <c r="A567" s="147" t="s">
        <v>189</v>
      </c>
      <c r="B567"/>
      <c r="C567"/>
      <c r="D567"/>
      <c r="E567"/>
      <c r="F567"/>
      <c r="G567" s="125"/>
      <c r="H567" s="125"/>
      <c r="I567" s="125"/>
      <c r="J567" s="125"/>
      <c r="K567" s="125"/>
      <c r="L567" s="125"/>
      <c r="M567" s="125"/>
      <c r="N567" s="125"/>
      <c r="O567" s="125"/>
      <c r="P567" s="125"/>
      <c r="Q567" s="125"/>
      <c r="R567" s="125"/>
      <c r="S567" s="12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row>
    <row r="568" spans="1:55" ht="12.75">
      <c r="A568"/>
      <c r="B568"/>
      <c r="C568"/>
      <c r="D568"/>
      <c r="E568"/>
      <c r="F568"/>
      <c r="G568" s="125"/>
      <c r="H568" s="125"/>
      <c r="I568" s="125"/>
      <c r="J568" s="125"/>
      <c r="K568" s="125"/>
      <c r="L568" s="125"/>
      <c r="M568" s="125"/>
      <c r="N568" s="125"/>
      <c r="O568" s="125"/>
      <c r="P568" s="125"/>
      <c r="Q568" s="125"/>
      <c r="R568" s="125"/>
      <c r="S568" s="125"/>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row>
    <row r="569" spans="1:55" ht="33" customHeight="1">
      <c r="A569" s="469" t="s">
        <v>190</v>
      </c>
      <c r="B569" s="469"/>
      <c r="C569" s="469"/>
      <c r="D569" s="469"/>
      <c r="E569" s="469"/>
      <c r="F569" s="469"/>
      <c r="G569" s="469"/>
      <c r="H569" s="469"/>
      <c r="I569" s="469"/>
      <c r="J569" s="469"/>
      <c r="K569" s="469"/>
      <c r="L569" s="469"/>
      <c r="M569" s="469"/>
      <c r="N569" s="469"/>
      <c r="O569" s="469"/>
      <c r="P569" s="469"/>
      <c r="Q569" s="469"/>
      <c r="R569" s="469"/>
      <c r="S569" s="469"/>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row>
    <row r="570" spans="1:55" ht="12.75">
      <c r="A570" s="128"/>
      <c r="B570" s="128"/>
      <c r="C570" s="128"/>
      <c r="D570" s="128"/>
      <c r="E570" s="128"/>
      <c r="F570" s="128"/>
      <c r="G570" s="125"/>
      <c r="H570" s="125"/>
      <c r="I570" s="125"/>
      <c r="J570" s="125"/>
      <c r="K570" s="125"/>
      <c r="L570" s="125"/>
      <c r="M570" s="125"/>
      <c r="N570" s="125"/>
      <c r="O570" s="125"/>
      <c r="P570" s="125"/>
      <c r="Q570" s="125"/>
      <c r="R570" s="125"/>
      <c r="S570" s="12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row>
    <row r="571" spans="1:55" ht="12.75">
      <c r="A571" s="514"/>
      <c r="B571" s="514"/>
      <c r="C571" s="514"/>
      <c r="D571" s="514"/>
      <c r="E571" s="514"/>
      <c r="F571" s="514"/>
      <c r="G571" s="514"/>
      <c r="H571" s="514"/>
      <c r="I571" s="514"/>
      <c r="J571" s="514"/>
      <c r="K571" s="514"/>
      <c r="L571" s="514"/>
      <c r="M571" s="514"/>
      <c r="N571" s="514"/>
      <c r="O571" s="514"/>
      <c r="P571" s="514"/>
      <c r="Q571" s="514"/>
      <c r="R571" s="514"/>
      <c r="S571" s="514"/>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85"/>
      <c r="AY571" s="85"/>
      <c r="AZ571" s="85"/>
      <c r="BA571" s="85"/>
      <c r="BB571" s="85"/>
      <c r="BC571" s="85"/>
    </row>
    <row r="572" spans="1:55" ht="12.75">
      <c r="A572" s="514"/>
      <c r="B572" s="514"/>
      <c r="C572" s="514"/>
      <c r="D572" s="514"/>
      <c r="E572" s="514"/>
      <c r="F572" s="514"/>
      <c r="G572" s="514"/>
      <c r="H572" s="514"/>
      <c r="I572" s="514"/>
      <c r="J572" s="514"/>
      <c r="K572" s="514"/>
      <c r="L572" s="514"/>
      <c r="M572" s="514"/>
      <c r="N572" s="514"/>
      <c r="O572" s="514"/>
      <c r="P572" s="514"/>
      <c r="Q572" s="514"/>
      <c r="R572" s="514"/>
      <c r="S572" s="514"/>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85"/>
      <c r="AY572" s="85"/>
      <c r="AZ572" s="85"/>
      <c r="BA572" s="85"/>
      <c r="BB572" s="85"/>
      <c r="BC572" s="85"/>
    </row>
    <row r="573" spans="1:55" ht="12.75">
      <c r="A573" s="514"/>
      <c r="B573" s="514"/>
      <c r="C573" s="514"/>
      <c r="D573" s="514"/>
      <c r="E573" s="514"/>
      <c r="F573" s="514"/>
      <c r="G573" s="514"/>
      <c r="H573" s="514"/>
      <c r="I573" s="514"/>
      <c r="J573" s="514"/>
      <c r="K573" s="514"/>
      <c r="L573" s="514"/>
      <c r="M573" s="514"/>
      <c r="N573" s="514"/>
      <c r="O573" s="514"/>
      <c r="P573" s="514"/>
      <c r="Q573" s="514"/>
      <c r="R573" s="514"/>
      <c r="S573" s="514"/>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row>
    <row r="574" spans="1:55" ht="12.75">
      <c r="A574" s="514"/>
      <c r="B574" s="514"/>
      <c r="C574" s="514"/>
      <c r="D574" s="514"/>
      <c r="E574" s="514"/>
      <c r="F574" s="514"/>
      <c r="G574" s="514"/>
      <c r="H574" s="514"/>
      <c r="I574" s="514"/>
      <c r="J574" s="514"/>
      <c r="K574" s="514"/>
      <c r="L574" s="514"/>
      <c r="M574" s="514"/>
      <c r="N574" s="514"/>
      <c r="O574" s="514"/>
      <c r="P574" s="514"/>
      <c r="Q574" s="514"/>
      <c r="R574" s="514"/>
      <c r="S574" s="514"/>
      <c r="T574" s="85"/>
      <c r="U574" s="85"/>
      <c r="V574" s="85"/>
      <c r="W574" s="85"/>
      <c r="X574" s="85"/>
      <c r="Y574" s="85"/>
      <c r="Z574" s="85"/>
      <c r="AA574" s="85"/>
      <c r="AB574" s="85"/>
      <c r="AC574" s="85"/>
      <c r="AD574" s="85"/>
      <c r="AE574" s="85"/>
      <c r="AF574" s="85"/>
      <c r="AG574" s="85"/>
      <c r="AH574" s="85"/>
      <c r="AI574" s="85"/>
      <c r="AJ574" s="85"/>
      <c r="AK574" s="85"/>
      <c r="AL574" s="85"/>
      <c r="AM574" s="85"/>
      <c r="AN574" s="85"/>
      <c r="AO574" s="85"/>
      <c r="AP574" s="85"/>
      <c r="AQ574" s="85"/>
      <c r="AR574" s="85"/>
      <c r="AS574" s="85"/>
      <c r="AT574" s="85"/>
      <c r="AU574" s="85"/>
      <c r="AV574" s="85"/>
      <c r="AW574" s="85"/>
      <c r="AX574" s="85"/>
      <c r="AY574" s="85"/>
      <c r="AZ574" s="85"/>
      <c r="BA574" s="85"/>
      <c r="BB574" s="85"/>
      <c r="BC574" s="85"/>
    </row>
    <row r="575" spans="1:55" ht="12.75">
      <c r="A575" s="514"/>
      <c r="B575" s="514"/>
      <c r="C575" s="514"/>
      <c r="D575" s="514"/>
      <c r="E575" s="514"/>
      <c r="F575" s="514"/>
      <c r="G575" s="514"/>
      <c r="H575" s="514"/>
      <c r="I575" s="514"/>
      <c r="J575" s="514"/>
      <c r="K575" s="514"/>
      <c r="L575" s="514"/>
      <c r="M575" s="514"/>
      <c r="N575" s="514"/>
      <c r="O575" s="514"/>
      <c r="P575" s="514"/>
      <c r="Q575" s="514"/>
      <c r="R575" s="514"/>
      <c r="S575" s="514"/>
      <c r="T575" s="85"/>
      <c r="U575" s="85"/>
      <c r="V575" s="85"/>
      <c r="W575" s="85"/>
      <c r="X575" s="85"/>
      <c r="Y575" s="85"/>
      <c r="Z575" s="85"/>
      <c r="AA575" s="85"/>
      <c r="AB575" s="85"/>
      <c r="AC575" s="85"/>
      <c r="AD575" s="85"/>
      <c r="AE575" s="85"/>
      <c r="AF575" s="85"/>
      <c r="AG575" s="85"/>
      <c r="AH575" s="85"/>
      <c r="AI575" s="85"/>
      <c r="AJ575" s="85"/>
      <c r="AK575" s="85"/>
      <c r="AL575" s="85"/>
      <c r="AM575" s="85"/>
      <c r="AN575" s="85"/>
      <c r="AO575" s="85"/>
      <c r="AP575" s="85"/>
      <c r="AQ575" s="85"/>
      <c r="AR575" s="85"/>
      <c r="AS575" s="85"/>
      <c r="AT575" s="85"/>
      <c r="AU575" s="85"/>
      <c r="AV575" s="85"/>
      <c r="AW575" s="85"/>
      <c r="AX575" s="85"/>
      <c r="AY575" s="85"/>
      <c r="AZ575" s="85"/>
      <c r="BA575" s="85"/>
      <c r="BB575" s="85"/>
      <c r="BC575" s="85"/>
    </row>
    <row r="576" spans="1:55" ht="12.75">
      <c r="A576" s="514"/>
      <c r="B576" s="514"/>
      <c r="C576" s="514"/>
      <c r="D576" s="514"/>
      <c r="E576" s="514"/>
      <c r="F576" s="514"/>
      <c r="G576" s="514"/>
      <c r="H576" s="514"/>
      <c r="I576" s="514"/>
      <c r="J576" s="514"/>
      <c r="K576" s="514"/>
      <c r="L576" s="514"/>
      <c r="M576" s="514"/>
      <c r="N576" s="514"/>
      <c r="O576" s="514"/>
      <c r="P576" s="514"/>
      <c r="Q576" s="514"/>
      <c r="R576" s="514"/>
      <c r="S576" s="514"/>
      <c r="T576" s="85"/>
      <c r="U576" s="85"/>
      <c r="V576" s="85"/>
      <c r="W576" s="85"/>
      <c r="X576" s="85"/>
      <c r="Y576" s="85"/>
      <c r="Z576" s="85"/>
      <c r="AA576" s="85"/>
      <c r="AB576" s="85"/>
      <c r="AC576" s="85"/>
      <c r="AD576" s="85"/>
      <c r="AE576" s="85"/>
      <c r="AF576" s="85"/>
      <c r="AG576" s="85"/>
      <c r="AH576" s="85"/>
      <c r="AI576" s="85"/>
      <c r="AJ576" s="85"/>
      <c r="AK576" s="85"/>
      <c r="AL576" s="85"/>
      <c r="AM576" s="85"/>
      <c r="AN576" s="85"/>
      <c r="AO576" s="85"/>
      <c r="AP576" s="85"/>
      <c r="AQ576" s="85"/>
      <c r="AR576" s="85"/>
      <c r="AS576" s="85"/>
      <c r="AT576" s="85"/>
      <c r="AU576" s="85"/>
      <c r="AV576" s="85"/>
      <c r="AW576" s="85"/>
      <c r="AX576" s="85"/>
      <c r="AY576" s="85"/>
      <c r="AZ576" s="85"/>
      <c r="BA576" s="85"/>
      <c r="BB576" s="85"/>
      <c r="BC576" s="85"/>
    </row>
    <row r="577" spans="1:55" ht="12.75">
      <c r="A577" s="514"/>
      <c r="B577" s="514"/>
      <c r="C577" s="514"/>
      <c r="D577" s="514"/>
      <c r="E577" s="514"/>
      <c r="F577" s="514"/>
      <c r="G577" s="514"/>
      <c r="H577" s="514"/>
      <c r="I577" s="514"/>
      <c r="J577" s="514"/>
      <c r="K577" s="514"/>
      <c r="L577" s="514"/>
      <c r="M577" s="514"/>
      <c r="N577" s="514"/>
      <c r="O577" s="514"/>
      <c r="P577" s="514"/>
      <c r="Q577" s="514"/>
      <c r="R577" s="514"/>
      <c r="S577" s="514"/>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row>
    <row r="578" spans="1:55" ht="12.75">
      <c r="A578" s="514"/>
      <c r="B578" s="514"/>
      <c r="C578" s="514"/>
      <c r="D578" s="514"/>
      <c r="E578" s="514"/>
      <c r="F578" s="514"/>
      <c r="G578" s="514"/>
      <c r="H578" s="514"/>
      <c r="I578" s="514"/>
      <c r="J578" s="514"/>
      <c r="K578" s="514"/>
      <c r="L578" s="514"/>
      <c r="M578" s="514"/>
      <c r="N578" s="514"/>
      <c r="O578" s="514"/>
      <c r="P578" s="514"/>
      <c r="Q578" s="514"/>
      <c r="R578" s="514"/>
      <c r="S578" s="514"/>
      <c r="T578" s="85"/>
      <c r="U578" s="85"/>
      <c r="V578" s="85"/>
      <c r="W578" s="85"/>
      <c r="X578" s="85"/>
      <c r="Y578" s="85"/>
      <c r="Z578" s="85"/>
      <c r="AA578" s="85"/>
      <c r="AB578" s="85"/>
      <c r="AC578" s="85"/>
      <c r="AD578" s="85"/>
      <c r="AE578" s="85"/>
      <c r="AF578" s="85"/>
      <c r="AG578" s="85"/>
      <c r="AH578" s="85"/>
      <c r="AI578" s="85"/>
      <c r="AJ578" s="85"/>
      <c r="AK578" s="85"/>
      <c r="AL578" s="85"/>
      <c r="AM578" s="85"/>
      <c r="AN578" s="85"/>
      <c r="AO578" s="85"/>
      <c r="AP578" s="85"/>
      <c r="AQ578" s="85"/>
      <c r="AR578" s="85"/>
      <c r="AS578" s="85"/>
      <c r="AT578" s="85"/>
      <c r="AU578" s="85"/>
      <c r="AV578" s="85"/>
      <c r="AW578" s="85"/>
      <c r="AX578" s="85"/>
      <c r="AY578" s="85"/>
      <c r="AZ578" s="85"/>
      <c r="BA578" s="85"/>
      <c r="BB578" s="85"/>
      <c r="BC578" s="85"/>
    </row>
    <row r="579" spans="1:6" ht="12.75">
      <c r="A579" s="56"/>
      <c r="B579" s="56"/>
      <c r="C579" s="56"/>
      <c r="D579" s="56"/>
      <c r="E579" s="56"/>
      <c r="F579" s="56"/>
    </row>
    <row r="580" spans="1:6" ht="12.75">
      <c r="A580" s="56"/>
      <c r="B580" s="56"/>
      <c r="C580" s="56"/>
      <c r="D580" s="56"/>
      <c r="E580" s="56"/>
      <c r="F580" s="56"/>
    </row>
    <row r="581" spans="1:3" ht="25.5">
      <c r="A581" s="513" t="s">
        <v>234</v>
      </c>
      <c r="B581" s="513"/>
      <c r="C581" s="54">
        <v>22</v>
      </c>
    </row>
    <row r="582" spans="1:19" ht="12.75">
      <c r="A582" s="125"/>
      <c r="B582" s="125"/>
      <c r="C582" s="125"/>
      <c r="D582" s="125"/>
      <c r="E582" s="125"/>
      <c r="F582" s="125"/>
      <c r="G582" s="125"/>
      <c r="H582" s="125"/>
      <c r="I582" s="125"/>
      <c r="J582" s="125"/>
      <c r="K582" s="125"/>
      <c r="L582" s="125"/>
      <c r="M582" s="125"/>
      <c r="N582" s="125"/>
      <c r="O582" s="125"/>
      <c r="P582" s="125"/>
      <c r="Q582" s="125"/>
      <c r="R582" s="125"/>
      <c r="S582" s="125"/>
    </row>
    <row r="583" spans="1:19" ht="12.75">
      <c r="A583" s="125"/>
      <c r="B583" s="125"/>
      <c r="C583" s="125"/>
      <c r="D583" s="125"/>
      <c r="E583" s="125"/>
      <c r="F583" s="125"/>
      <c r="G583" s="125"/>
      <c r="H583" s="125"/>
      <c r="I583" s="125"/>
      <c r="J583" s="125"/>
      <c r="K583" s="125"/>
      <c r="L583" s="125"/>
      <c r="M583" s="125"/>
      <c r="N583" s="125"/>
      <c r="O583" s="125"/>
      <c r="P583" s="125"/>
      <c r="Q583" s="125"/>
      <c r="R583" s="125"/>
      <c r="S583" s="125"/>
    </row>
    <row r="584" spans="1:19" ht="12.75">
      <c r="A584" s="125"/>
      <c r="B584" s="125"/>
      <c r="C584" s="125"/>
      <c r="D584" s="125"/>
      <c r="E584" s="125"/>
      <c r="F584" s="125"/>
      <c r="G584" s="125"/>
      <c r="H584" s="125"/>
      <c r="I584" s="125"/>
      <c r="J584" s="125"/>
      <c r="K584" s="125"/>
      <c r="L584" s="125"/>
      <c r="M584" s="125"/>
      <c r="N584" s="125"/>
      <c r="O584" s="125"/>
      <c r="P584" s="125"/>
      <c r="Q584" s="125"/>
      <c r="R584" s="125"/>
      <c r="S584" s="125"/>
    </row>
    <row r="585" spans="1:19" ht="12.75">
      <c r="A585" s="125"/>
      <c r="B585" s="125"/>
      <c r="C585" s="125"/>
      <c r="D585" s="125"/>
      <c r="E585" s="125"/>
      <c r="F585" s="125"/>
      <c r="G585" s="125"/>
      <c r="H585" s="125"/>
      <c r="I585" s="125"/>
      <c r="J585" s="125"/>
      <c r="K585" s="125"/>
      <c r="L585" s="125"/>
      <c r="M585" s="125"/>
      <c r="N585" s="125"/>
      <c r="O585" s="125"/>
      <c r="P585" s="125"/>
      <c r="Q585" s="125"/>
      <c r="R585" s="125"/>
      <c r="S585" s="125"/>
    </row>
    <row r="586" spans="1:55" ht="18">
      <c r="A586" s="516" t="s">
        <v>351</v>
      </c>
      <c r="B586" s="517"/>
      <c r="C586" s="517"/>
      <c r="D586" s="517"/>
      <c r="E586" s="517"/>
      <c r="F586" s="517"/>
      <c r="G586" s="517"/>
      <c r="H586" s="517"/>
      <c r="I586" s="517"/>
      <c r="J586" s="517"/>
      <c r="K586" s="517"/>
      <c r="L586" s="517"/>
      <c r="M586" s="517"/>
      <c r="N586" s="517"/>
      <c r="O586" s="517"/>
      <c r="P586" s="517"/>
      <c r="Q586" s="517"/>
      <c r="R586" s="517"/>
      <c r="S586" s="517"/>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row>
    <row r="587" spans="1:55" ht="12.75">
      <c r="A587" s="487" t="s">
        <v>352</v>
      </c>
      <c r="B587" s="469"/>
      <c r="C587" s="469"/>
      <c r="D587" s="469"/>
      <c r="E587" s="469"/>
      <c r="F587" s="469"/>
      <c r="G587" s="469"/>
      <c r="H587" s="469"/>
      <c r="I587" s="469"/>
      <c r="J587" s="469"/>
      <c r="K587" s="469"/>
      <c r="L587" s="469"/>
      <c r="M587" s="469"/>
      <c r="N587" s="469"/>
      <c r="O587" s="469"/>
      <c r="P587" s="469"/>
      <c r="Q587" s="469"/>
      <c r="R587" s="469"/>
      <c r="S587" s="469"/>
      <c r="T587" s="85"/>
      <c r="U587" s="85"/>
      <c r="V587" s="85"/>
      <c r="W587" s="85"/>
      <c r="X587" s="85"/>
      <c r="Y587" s="85"/>
      <c r="Z587" s="85"/>
      <c r="AA587" s="85"/>
      <c r="AB587" s="85"/>
      <c r="AC587" s="85"/>
      <c r="AD587" s="85"/>
      <c r="AE587" s="85"/>
      <c r="AF587" s="85"/>
      <c r="AG587" s="85"/>
      <c r="AH587" s="85"/>
      <c r="AI587" s="85"/>
      <c r="AJ587" s="85"/>
      <c r="AK587" s="85"/>
      <c r="AL587" s="85"/>
      <c r="AM587" s="85"/>
      <c r="AN587" s="85"/>
      <c r="AO587" s="85"/>
      <c r="AP587" s="85"/>
      <c r="AQ587" s="85"/>
      <c r="AR587" s="85"/>
      <c r="AS587" s="85"/>
      <c r="AT587" s="85"/>
      <c r="AU587" s="85"/>
      <c r="AV587" s="85"/>
      <c r="AW587" s="85"/>
      <c r="AX587" s="85"/>
      <c r="AY587" s="85"/>
      <c r="AZ587" s="85"/>
      <c r="BA587" s="85"/>
      <c r="BB587" s="85"/>
      <c r="BC587" s="85"/>
    </row>
    <row r="588" spans="1:55" ht="12.75">
      <c r="A588" s="456" t="s">
        <v>353</v>
      </c>
      <c r="B588" s="456"/>
      <c r="C588" s="456"/>
      <c r="D588" s="456"/>
      <c r="E588" s="456"/>
      <c r="F588" s="456"/>
      <c r="G588" s="456"/>
      <c r="H588" s="456"/>
      <c r="I588" s="456"/>
      <c r="J588" s="456"/>
      <c r="K588" s="456"/>
      <c r="L588" s="456"/>
      <c r="M588" s="456"/>
      <c r="N588" s="456"/>
      <c r="O588" s="456"/>
      <c r="P588" s="456"/>
      <c r="Q588" s="456"/>
      <c r="R588" s="456"/>
      <c r="S588" s="456"/>
      <c r="T588" s="85"/>
      <c r="U588" s="85"/>
      <c r="V588" s="85"/>
      <c r="W588" s="85"/>
      <c r="X588" s="85"/>
      <c r="Y588" s="85"/>
      <c r="Z588" s="85"/>
      <c r="AA588" s="85"/>
      <c r="AB588" s="85"/>
      <c r="AC588" s="85"/>
      <c r="AD588" s="85"/>
      <c r="AE588" s="85"/>
      <c r="AF588" s="85"/>
      <c r="AG588" s="85"/>
      <c r="AH588" s="85"/>
      <c r="AI588" s="85"/>
      <c r="AJ588" s="85"/>
      <c r="AK588" s="85"/>
      <c r="AL588" s="85"/>
      <c r="AM588" s="85"/>
      <c r="AN588" s="85"/>
      <c r="AO588" s="85"/>
      <c r="AP588" s="85"/>
      <c r="AQ588" s="85"/>
      <c r="AR588" s="85"/>
      <c r="AS588" s="85"/>
      <c r="AT588" s="85"/>
      <c r="AU588" s="85"/>
      <c r="AV588" s="85"/>
      <c r="AW588" s="85"/>
      <c r="AX588" s="85"/>
      <c r="AY588" s="85"/>
      <c r="AZ588" s="85"/>
      <c r="BA588" s="85"/>
      <c r="BB588" s="85"/>
      <c r="BC588" s="85"/>
    </row>
    <row r="589" spans="1:55" ht="12.75">
      <c r="A589" s="456" t="s">
        <v>354</v>
      </c>
      <c r="B589" s="456"/>
      <c r="C589" s="456"/>
      <c r="D589" s="456"/>
      <c r="E589" s="456"/>
      <c r="F589" s="456"/>
      <c r="G589" s="456"/>
      <c r="H589" s="456"/>
      <c r="I589" s="456"/>
      <c r="J589" s="456"/>
      <c r="K589" s="456"/>
      <c r="L589" s="456"/>
      <c r="M589" s="456"/>
      <c r="N589" s="456"/>
      <c r="O589" s="456"/>
      <c r="P589" s="456"/>
      <c r="Q589" s="456"/>
      <c r="R589" s="456"/>
      <c r="S589" s="456"/>
      <c r="T589" s="85"/>
      <c r="U589" s="85"/>
      <c r="V589" s="85"/>
      <c r="W589" s="85"/>
      <c r="X589" s="85"/>
      <c r="Y589" s="85"/>
      <c r="Z589" s="85"/>
      <c r="AA589" s="85"/>
      <c r="AB589" s="85"/>
      <c r="AC589" s="85"/>
      <c r="AD589" s="85"/>
      <c r="AE589" s="85"/>
      <c r="AF589" s="85"/>
      <c r="AG589" s="85"/>
      <c r="AH589" s="85"/>
      <c r="AI589" s="85"/>
      <c r="AJ589" s="85"/>
      <c r="AK589" s="85"/>
      <c r="AL589" s="85"/>
      <c r="AM589" s="85"/>
      <c r="AN589" s="85"/>
      <c r="AO589" s="85"/>
      <c r="AP589" s="85"/>
      <c r="AQ589" s="85"/>
      <c r="AR589" s="85"/>
      <c r="AS589" s="85"/>
      <c r="AT589" s="85"/>
      <c r="AU589" s="85"/>
      <c r="AV589" s="85"/>
      <c r="AW589" s="85"/>
      <c r="AX589" s="85"/>
      <c r="AY589" s="85"/>
      <c r="AZ589" s="85"/>
      <c r="BA589" s="85"/>
      <c r="BB589" s="85"/>
      <c r="BC589" s="85"/>
    </row>
    <row r="590" spans="1:55" ht="12.75">
      <c r="A590" s="456" t="s">
        <v>355</v>
      </c>
      <c r="B590" s="456"/>
      <c r="C590" s="456"/>
      <c r="D590" s="456"/>
      <c r="E590" s="456"/>
      <c r="F590" s="456"/>
      <c r="G590" s="456"/>
      <c r="H590" s="456"/>
      <c r="I590" s="456"/>
      <c r="J590" s="456"/>
      <c r="K590" s="456"/>
      <c r="L590" s="456"/>
      <c r="M590" s="456"/>
      <c r="N590" s="456"/>
      <c r="O590" s="456"/>
      <c r="P590" s="456"/>
      <c r="Q590" s="456"/>
      <c r="R590" s="456"/>
      <c r="S590" s="456"/>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5"/>
      <c r="AY590" s="85"/>
      <c r="AZ590" s="85"/>
      <c r="BA590" s="85"/>
      <c r="BB590" s="85"/>
      <c r="BC590" s="85"/>
    </row>
    <row r="591" spans="1:55" ht="12.75">
      <c r="A591" s="515" t="s">
        <v>356</v>
      </c>
      <c r="B591" s="456"/>
      <c r="C591" s="456"/>
      <c r="D591" s="456"/>
      <c r="E591" s="456"/>
      <c r="F591" s="456"/>
      <c r="G591" s="456"/>
      <c r="H591" s="456"/>
      <c r="I591" s="456"/>
      <c r="J591" s="456"/>
      <c r="K591" s="456"/>
      <c r="L591" s="456"/>
      <c r="M591" s="456"/>
      <c r="N591" s="456"/>
      <c r="O591" s="456"/>
      <c r="P591" s="456"/>
      <c r="Q591" s="456"/>
      <c r="R591" s="456"/>
      <c r="S591" s="456"/>
      <c r="T591" s="85"/>
      <c r="U591" s="85"/>
      <c r="V591" s="85"/>
      <c r="W591" s="85"/>
      <c r="X591" s="85"/>
      <c r="Y591" s="85"/>
      <c r="Z591" s="85"/>
      <c r="AA591" s="85"/>
      <c r="AB591" s="85"/>
      <c r="AC591" s="85"/>
      <c r="AD591" s="85"/>
      <c r="AE591" s="85"/>
      <c r="AF591" s="85"/>
      <c r="AG591" s="85"/>
      <c r="AH591" s="85"/>
      <c r="AI591" s="85"/>
      <c r="AJ591" s="85"/>
      <c r="AK591" s="85"/>
      <c r="AL591" s="85"/>
      <c r="AM591" s="85"/>
      <c r="AN591" s="85"/>
      <c r="AO591" s="85"/>
      <c r="AP591" s="85"/>
      <c r="AQ591" s="85"/>
      <c r="AR591" s="85"/>
      <c r="AS591" s="85"/>
      <c r="AT591" s="85"/>
      <c r="AU591" s="85"/>
      <c r="AV591" s="85"/>
      <c r="AW591" s="85"/>
      <c r="AX591" s="85"/>
      <c r="AY591" s="85"/>
      <c r="AZ591" s="85"/>
      <c r="BA591" s="85"/>
      <c r="BB591" s="85"/>
      <c r="BC591" s="85"/>
    </row>
    <row r="592" spans="1:55" ht="12.75">
      <c r="A592" s="559" t="s">
        <v>357</v>
      </c>
      <c r="B592" s="456"/>
      <c r="C592" s="456"/>
      <c r="D592" s="456"/>
      <c r="E592" s="456"/>
      <c r="F592" s="456"/>
      <c r="G592" s="456"/>
      <c r="H592" s="456"/>
      <c r="I592" s="456"/>
      <c r="J592" s="456"/>
      <c r="K592" s="456"/>
      <c r="L592" s="456"/>
      <c r="M592" s="456"/>
      <c r="N592" s="456"/>
      <c r="O592" s="456"/>
      <c r="P592" s="456"/>
      <c r="Q592" s="456"/>
      <c r="R592" s="456"/>
      <c r="S592" s="456"/>
      <c r="T592" s="85"/>
      <c r="U592" s="85"/>
      <c r="V592" s="85"/>
      <c r="W592" s="85"/>
      <c r="X592" s="85"/>
      <c r="Y592" s="85"/>
      <c r="Z592" s="85"/>
      <c r="AA592" s="85"/>
      <c r="AB592" s="85"/>
      <c r="AC592" s="85"/>
      <c r="AD592" s="85"/>
      <c r="AE592" s="85"/>
      <c r="AF592" s="85"/>
      <c r="AG592" s="85"/>
      <c r="AH592" s="85"/>
      <c r="AI592" s="85"/>
      <c r="AJ592" s="85"/>
      <c r="AK592" s="85"/>
      <c r="AL592" s="85"/>
      <c r="AM592" s="85"/>
      <c r="AN592" s="85"/>
      <c r="AO592" s="85"/>
      <c r="AP592" s="85"/>
      <c r="AQ592" s="85"/>
      <c r="AR592" s="85"/>
      <c r="AS592" s="85"/>
      <c r="AT592" s="85"/>
      <c r="AU592" s="85"/>
      <c r="AV592" s="85"/>
      <c r="AW592" s="85"/>
      <c r="AX592" s="85"/>
      <c r="AY592" s="85"/>
      <c r="AZ592" s="85"/>
      <c r="BA592" s="85"/>
      <c r="BB592" s="85"/>
      <c r="BC592" s="85"/>
    </row>
    <row r="593" spans="1:55" ht="12.75">
      <c r="A593" s="536" t="s">
        <v>358</v>
      </c>
      <c r="B593" s="456"/>
      <c r="C593" s="456"/>
      <c r="D593" s="456"/>
      <c r="E593" s="456"/>
      <c r="F593" s="456"/>
      <c r="G593" s="456"/>
      <c r="H593" s="456"/>
      <c r="I593" s="456"/>
      <c r="J593" s="456"/>
      <c r="K593" s="456"/>
      <c r="L593" s="456"/>
      <c r="M593" s="456"/>
      <c r="N593" s="456"/>
      <c r="O593" s="456"/>
      <c r="P593" s="456"/>
      <c r="Q593" s="456"/>
      <c r="R593" s="456"/>
      <c r="S593" s="456"/>
      <c r="T593" s="85"/>
      <c r="U593" s="85"/>
      <c r="V593" s="85"/>
      <c r="W593" s="85"/>
      <c r="X593" s="85"/>
      <c r="Y593" s="85"/>
      <c r="Z593" s="85"/>
      <c r="AA593" s="85"/>
      <c r="AB593" s="85"/>
      <c r="AC593" s="85"/>
      <c r="AD593" s="85"/>
      <c r="AE593" s="85"/>
      <c r="AF593" s="85"/>
      <c r="AG593" s="85"/>
      <c r="AH593" s="85"/>
      <c r="AI593" s="85"/>
      <c r="AJ593" s="85"/>
      <c r="AK593" s="85"/>
      <c r="AL593" s="85"/>
      <c r="AM593" s="85"/>
      <c r="AN593" s="85"/>
      <c r="AO593" s="85"/>
      <c r="AP593" s="85"/>
      <c r="AQ593" s="85"/>
      <c r="AR593" s="85"/>
      <c r="AS593" s="85"/>
      <c r="AT593" s="85"/>
      <c r="AU593" s="85"/>
      <c r="AV593" s="85"/>
      <c r="AW593" s="85"/>
      <c r="AX593" s="85"/>
      <c r="AY593" s="85"/>
      <c r="AZ593" s="85"/>
      <c r="BA593" s="85"/>
      <c r="BB593" s="85"/>
      <c r="BC593" s="85"/>
    </row>
    <row r="594" spans="1:55" ht="12.75">
      <c r="A594" s="282"/>
      <c r="B594" s="282"/>
      <c r="C594" s="282"/>
      <c r="D594" s="282"/>
      <c r="E594" s="282"/>
      <c r="F594" s="282"/>
      <c r="G594" s="282"/>
      <c r="H594" s="282"/>
      <c r="I594" s="282"/>
      <c r="J594" s="282"/>
      <c r="K594" s="282"/>
      <c r="L594" s="282"/>
      <c r="M594" s="282"/>
      <c r="N594" s="282"/>
      <c r="O594" s="282"/>
      <c r="P594" s="282"/>
      <c r="Q594" s="282"/>
      <c r="R594" s="282"/>
      <c r="S594" s="282"/>
      <c r="T594" s="85"/>
      <c r="U594" s="85"/>
      <c r="V594" s="85"/>
      <c r="W594" s="85"/>
      <c r="X594" s="85"/>
      <c r="Y594" s="85"/>
      <c r="Z594" s="85"/>
      <c r="AA594" s="85"/>
      <c r="AB594" s="85"/>
      <c r="AC594" s="85"/>
      <c r="AD594" s="85"/>
      <c r="AE594" s="85"/>
      <c r="AF594" s="85"/>
      <c r="AG594" s="85"/>
      <c r="AH594" s="85"/>
      <c r="AI594" s="85"/>
      <c r="AJ594" s="85"/>
      <c r="AK594" s="85"/>
      <c r="AL594" s="85"/>
      <c r="AM594" s="85"/>
      <c r="AN594" s="85"/>
      <c r="AO594" s="85"/>
      <c r="AP594" s="85"/>
      <c r="AQ594" s="85"/>
      <c r="AR594" s="85"/>
      <c r="AS594" s="85"/>
      <c r="AT594" s="85"/>
      <c r="AU594" s="85"/>
      <c r="AV594" s="85"/>
      <c r="AW594" s="85"/>
      <c r="AX594" s="85"/>
      <c r="AY594" s="85"/>
      <c r="AZ594" s="85"/>
      <c r="BA594" s="85"/>
      <c r="BB594" s="85"/>
      <c r="BC594" s="85"/>
    </row>
    <row r="595" spans="1:55" ht="12.75">
      <c r="A595" s="285"/>
      <c r="B595" s="556" t="s">
        <v>359</v>
      </c>
      <c r="C595" s="557"/>
      <c r="D595" s="557"/>
      <c r="E595" s="557"/>
      <c r="F595" s="557"/>
      <c r="G595" s="558"/>
      <c r="H595" s="286"/>
      <c r="I595" s="556" t="s">
        <v>360</v>
      </c>
      <c r="J595" s="557"/>
      <c r="K595" s="557"/>
      <c r="L595" s="557"/>
      <c r="M595" s="557"/>
      <c r="N595" s="557"/>
      <c r="O595"/>
      <c r="P595"/>
      <c r="Q595"/>
      <c r="R595"/>
      <c r="S595"/>
      <c r="T595" s="85"/>
      <c r="U595" s="85"/>
      <c r="V595" s="85"/>
      <c r="W595" s="85"/>
      <c r="X595" s="85"/>
      <c r="Y595" s="85"/>
      <c r="Z595" s="85"/>
      <c r="AA595" s="85"/>
      <c r="AB595" s="85"/>
      <c r="AC595" s="85"/>
      <c r="AD595" s="85"/>
      <c r="AE595" s="85"/>
      <c r="AF595" s="85"/>
      <c r="AG595" s="85"/>
      <c r="AH595" s="85"/>
      <c r="AI595" s="85"/>
      <c r="AJ595" s="85"/>
      <c r="AK595" s="85"/>
      <c r="AL595" s="85"/>
      <c r="AM595" s="85"/>
      <c r="AN595" s="85"/>
      <c r="AO595" s="85"/>
      <c r="AP595" s="85"/>
      <c r="AQ595" s="85"/>
      <c r="AR595" s="85"/>
      <c r="AS595" s="85"/>
      <c r="AT595" s="85"/>
      <c r="AU595" s="85"/>
      <c r="AV595" s="85"/>
      <c r="AW595" s="85"/>
      <c r="AX595" s="85"/>
      <c r="AY595" s="85"/>
      <c r="AZ595" s="85"/>
      <c r="BA595" s="85"/>
      <c r="BB595" s="85"/>
      <c r="BC595" s="85"/>
    </row>
    <row r="596" spans="1:55" ht="16.5">
      <c r="A596" s="287"/>
      <c r="B596" s="288" t="s">
        <v>361</v>
      </c>
      <c r="C596" s="288" t="s">
        <v>362</v>
      </c>
      <c r="D596" s="288" t="s">
        <v>363</v>
      </c>
      <c r="E596" s="289" t="s">
        <v>40</v>
      </c>
      <c r="F596" s="289" t="s">
        <v>41</v>
      </c>
      <c r="G596" s="289" t="s">
        <v>191</v>
      </c>
      <c r="H596" s="290"/>
      <c r="I596" s="288" t="s">
        <v>361</v>
      </c>
      <c r="J596" s="288" t="s">
        <v>362</v>
      </c>
      <c r="K596" s="288" t="s">
        <v>363</v>
      </c>
      <c r="L596" s="289" t="s">
        <v>40</v>
      </c>
      <c r="M596" s="289" t="s">
        <v>41</v>
      </c>
      <c r="N596" s="291" t="s">
        <v>191</v>
      </c>
      <c r="O596"/>
      <c r="P596"/>
      <c r="Q596"/>
      <c r="R596"/>
      <c r="S596"/>
      <c r="T596" s="85"/>
      <c r="U596" s="85"/>
      <c r="V596" s="85"/>
      <c r="W596" s="85"/>
      <c r="X596" s="85"/>
      <c r="Y596" s="85"/>
      <c r="Z596" s="85"/>
      <c r="AA596" s="85"/>
      <c r="AB596" s="85"/>
      <c r="AC596" s="85"/>
      <c r="AD596" s="85"/>
      <c r="AE596" s="85"/>
      <c r="AF596" s="85"/>
      <c r="AG596" s="85"/>
      <c r="AH596" s="85"/>
      <c r="AI596" s="85"/>
      <c r="AJ596" s="85"/>
      <c r="AK596" s="85"/>
      <c r="AL596" s="85"/>
      <c r="AM596" s="85"/>
      <c r="AN596" s="85"/>
      <c r="AO596" s="85"/>
      <c r="AP596" s="85"/>
      <c r="AQ596" s="85"/>
      <c r="AR596" s="85"/>
      <c r="AS596" s="85"/>
      <c r="AT596" s="85"/>
      <c r="AU596" s="85"/>
      <c r="AV596" s="85"/>
      <c r="AW596" s="85"/>
      <c r="AX596" s="85"/>
      <c r="AY596" s="85"/>
      <c r="AZ596" s="85"/>
      <c r="BA596" s="85"/>
      <c r="BB596" s="85"/>
      <c r="BC596" s="85"/>
    </row>
    <row r="597" spans="1:55" ht="14.25">
      <c r="A597" s="284" t="s">
        <v>364</v>
      </c>
      <c r="B597" s="292"/>
      <c r="C597" s="293"/>
      <c r="D597" s="293"/>
      <c r="E597" s="293"/>
      <c r="F597" s="293"/>
      <c r="G597" s="293"/>
      <c r="H597" s="293"/>
      <c r="I597" s="293"/>
      <c r="J597" s="293"/>
      <c r="K597" s="293"/>
      <c r="L597" s="293"/>
      <c r="M597" s="293"/>
      <c r="N597" s="293"/>
      <c r="O597" s="280"/>
      <c r="P597" s="280"/>
      <c r="Q597" s="280"/>
      <c r="R597" s="280"/>
      <c r="S597" s="280"/>
      <c r="T597" s="85"/>
      <c r="U597" s="85"/>
      <c r="V597" s="85"/>
      <c r="W597" s="85"/>
      <c r="X597" s="85"/>
      <c r="Y597" s="85"/>
      <c r="Z597" s="85"/>
      <c r="AA597" s="85"/>
      <c r="AB597" s="85"/>
      <c r="AC597" s="85"/>
      <c r="AD597" s="85"/>
      <c r="AE597" s="85"/>
      <c r="AF597" s="85"/>
      <c r="AG597" s="85"/>
      <c r="AH597" s="85"/>
      <c r="AI597" s="85"/>
      <c r="AJ597" s="85"/>
      <c r="AK597" s="85"/>
      <c r="AL597" s="85"/>
      <c r="AM597" s="85"/>
      <c r="AN597" s="85"/>
      <c r="AO597" s="85"/>
      <c r="AP597" s="85"/>
      <c r="AQ597" s="85"/>
      <c r="AR597" s="85"/>
      <c r="AS597" s="85"/>
      <c r="AT597" s="85"/>
      <c r="AU597" s="85"/>
      <c r="AV597" s="85"/>
      <c r="AW597" s="85"/>
      <c r="AX597" s="85"/>
      <c r="AY597" s="85"/>
      <c r="AZ597" s="85"/>
      <c r="BA597" s="85"/>
      <c r="BB597" s="85"/>
      <c r="BC597" s="85"/>
    </row>
    <row r="598" spans="1:55" ht="14.25">
      <c r="A598" s="294" t="s">
        <v>365</v>
      </c>
      <c r="B598" s="295"/>
      <c r="C598" s="295"/>
      <c r="D598" s="295"/>
      <c r="E598" s="295"/>
      <c r="F598" s="295"/>
      <c r="G598" s="295"/>
      <c r="H598" s="296"/>
      <c r="I598" s="295"/>
      <c r="J598" s="295"/>
      <c r="K598" s="295"/>
      <c r="L598" s="295"/>
      <c r="M598" s="295"/>
      <c r="N598" s="297"/>
      <c r="O598"/>
      <c r="P598"/>
      <c r="Q598"/>
      <c r="R598"/>
      <c r="S598"/>
      <c r="T598" s="85"/>
      <c r="U598" s="85"/>
      <c r="V598" s="85"/>
      <c r="W598" s="85"/>
      <c r="X598" s="85"/>
      <c r="Y598" s="85"/>
      <c r="Z598" s="85"/>
      <c r="AA598" s="85"/>
      <c r="AB598" s="85"/>
      <c r="AC598" s="85"/>
      <c r="AD598" s="85"/>
      <c r="AE598" s="85"/>
      <c r="AF598" s="85"/>
      <c r="AG598" s="85"/>
      <c r="AH598" s="85"/>
      <c r="AI598" s="85"/>
      <c r="AJ598" s="85"/>
      <c r="AK598" s="85"/>
      <c r="AL598" s="85"/>
      <c r="AM598" s="85"/>
      <c r="AN598" s="85"/>
      <c r="AO598" s="85"/>
      <c r="AP598" s="85"/>
      <c r="AQ598" s="85"/>
      <c r="AR598" s="85"/>
      <c r="AS598" s="85"/>
      <c r="AT598" s="85"/>
      <c r="AU598" s="85"/>
      <c r="AV598" s="85"/>
      <c r="AW598" s="85"/>
      <c r="AX598" s="85"/>
      <c r="AY598" s="85"/>
      <c r="AZ598" s="85"/>
      <c r="BA598" s="85"/>
      <c r="BB598" s="85"/>
      <c r="BC598" s="85"/>
    </row>
    <row r="599" spans="1:55" ht="25.5">
      <c r="A599" s="294" t="s">
        <v>366</v>
      </c>
      <c r="B599" s="295"/>
      <c r="C599" s="295"/>
      <c r="D599" s="295"/>
      <c r="E599" s="295"/>
      <c r="F599" s="295"/>
      <c r="G599" s="295"/>
      <c r="H599" s="296"/>
      <c r="I599" s="295"/>
      <c r="J599" s="295"/>
      <c r="K599" s="295"/>
      <c r="L599" s="295"/>
      <c r="M599" s="295"/>
      <c r="N599" s="297"/>
      <c r="O599"/>
      <c r="P599"/>
      <c r="Q599"/>
      <c r="R599"/>
      <c r="S599"/>
      <c r="T599" s="85"/>
      <c r="U599" s="85"/>
      <c r="V599" s="85"/>
      <c r="W599" s="85"/>
      <c r="X599" s="85"/>
      <c r="Y599" s="85"/>
      <c r="Z599" s="85"/>
      <c r="AA599" s="85"/>
      <c r="AB599" s="85"/>
      <c r="AC599" s="85"/>
      <c r="AD599" s="85"/>
      <c r="AE599" s="85"/>
      <c r="AF599" s="85"/>
      <c r="AG599" s="85"/>
      <c r="AH599" s="85"/>
      <c r="AI599" s="85"/>
      <c r="AJ599" s="85"/>
      <c r="AK599" s="85"/>
      <c r="AL599" s="85"/>
      <c r="AM599" s="85"/>
      <c r="AN599" s="85"/>
      <c r="AO599" s="85"/>
      <c r="AP599" s="85"/>
      <c r="AQ599" s="85"/>
      <c r="AR599" s="85"/>
      <c r="AS599" s="85"/>
      <c r="AT599" s="85"/>
      <c r="AU599" s="85"/>
      <c r="AV599" s="85"/>
      <c r="AW599" s="85"/>
      <c r="AX599" s="85"/>
      <c r="AY599" s="85"/>
      <c r="AZ599" s="85"/>
      <c r="BA599" s="85"/>
      <c r="BB599" s="85"/>
      <c r="BC599" s="85"/>
    </row>
    <row r="600" spans="1:55" ht="14.25">
      <c r="A600" s="284" t="s">
        <v>367</v>
      </c>
      <c r="B600" s="292"/>
      <c r="C600" s="293"/>
      <c r="D600" s="293"/>
      <c r="E600" s="293"/>
      <c r="F600" s="293"/>
      <c r="G600" s="293"/>
      <c r="H600" s="293"/>
      <c r="I600" s="293"/>
      <c r="J600" s="293"/>
      <c r="K600" s="293"/>
      <c r="L600" s="293"/>
      <c r="M600" s="293"/>
      <c r="N600" s="293"/>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c r="AO600" s="85"/>
      <c r="AP600" s="85"/>
      <c r="AQ600" s="85"/>
      <c r="AR600" s="85"/>
      <c r="AS600" s="85"/>
      <c r="AT600" s="85"/>
      <c r="AU600" s="85"/>
      <c r="AV600" s="85"/>
      <c r="AW600" s="85"/>
      <c r="AX600" s="85"/>
      <c r="AY600" s="85"/>
      <c r="AZ600" s="85"/>
      <c r="BA600" s="85"/>
      <c r="BB600" s="85"/>
      <c r="BC600" s="85"/>
    </row>
    <row r="601" spans="1:55" ht="25.5">
      <c r="A601" s="283" t="s">
        <v>368</v>
      </c>
      <c r="B601" s="295"/>
      <c r="C601" s="295"/>
      <c r="D601" s="295"/>
      <c r="E601" s="295"/>
      <c r="F601" s="295"/>
      <c r="G601" s="295"/>
      <c r="H601" s="296"/>
      <c r="I601" s="295"/>
      <c r="J601" s="295"/>
      <c r="K601" s="295"/>
      <c r="L601" s="295"/>
      <c r="M601" s="295"/>
      <c r="N601" s="297"/>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c r="AO601" s="85"/>
      <c r="AP601" s="85"/>
      <c r="AQ601" s="85"/>
      <c r="AR601" s="85"/>
      <c r="AS601" s="85"/>
      <c r="AT601" s="85"/>
      <c r="AU601" s="85"/>
      <c r="AV601" s="85"/>
      <c r="AW601" s="85"/>
      <c r="AX601" s="85"/>
      <c r="AY601" s="85"/>
      <c r="AZ601" s="85"/>
      <c r="BA601" s="85"/>
      <c r="BB601" s="85"/>
      <c r="BC601" s="85"/>
    </row>
    <row r="602" spans="1:55" ht="14.25">
      <c r="A602" s="283" t="s">
        <v>369</v>
      </c>
      <c r="B602" s="295"/>
      <c r="C602" s="295"/>
      <c r="D602" s="295"/>
      <c r="E602" s="295"/>
      <c r="F602" s="295"/>
      <c r="G602" s="295"/>
      <c r="H602" s="296"/>
      <c r="I602" s="295"/>
      <c r="J602" s="295"/>
      <c r="K602" s="295"/>
      <c r="L602" s="295"/>
      <c r="M602" s="295"/>
      <c r="N602" s="297"/>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c r="AO602" s="85"/>
      <c r="AP602" s="85"/>
      <c r="AQ602" s="85"/>
      <c r="AR602" s="85"/>
      <c r="AS602" s="85"/>
      <c r="AT602" s="85"/>
      <c r="AU602" s="85"/>
      <c r="AV602" s="85"/>
      <c r="AW602" s="85"/>
      <c r="AX602" s="85"/>
      <c r="AY602" s="85"/>
      <c r="AZ602" s="85"/>
      <c r="BA602" s="85"/>
      <c r="BB602" s="85"/>
      <c r="BC602" s="85"/>
    </row>
    <row r="603" spans="1:55" ht="14.25">
      <c r="A603" s="284" t="s">
        <v>370</v>
      </c>
      <c r="B603" s="292"/>
      <c r="C603" s="293"/>
      <c r="D603" s="293"/>
      <c r="E603" s="293"/>
      <c r="F603" s="293"/>
      <c r="G603" s="293"/>
      <c r="H603" s="293"/>
      <c r="I603" s="293"/>
      <c r="J603" s="293"/>
      <c r="K603" s="293"/>
      <c r="L603" s="293"/>
      <c r="M603" s="293"/>
      <c r="N603" s="293"/>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row>
    <row r="604" spans="1:55" ht="25.5">
      <c r="A604" s="283" t="s">
        <v>371</v>
      </c>
      <c r="B604" s="295"/>
      <c r="C604" s="295"/>
      <c r="D604" s="295"/>
      <c r="E604" s="295"/>
      <c r="F604" s="295"/>
      <c r="G604" s="295"/>
      <c r="H604" s="296"/>
      <c r="I604" s="295"/>
      <c r="J604" s="295"/>
      <c r="K604" s="295"/>
      <c r="L604" s="295"/>
      <c r="M604" s="295"/>
      <c r="N604" s="297"/>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c r="AO604" s="85"/>
      <c r="AP604" s="85"/>
      <c r="AQ604" s="85"/>
      <c r="AR604" s="85"/>
      <c r="AS604" s="85"/>
      <c r="AT604" s="85"/>
      <c r="AU604" s="85"/>
      <c r="AV604" s="85"/>
      <c r="AW604" s="85"/>
      <c r="AX604" s="85"/>
      <c r="AY604" s="85"/>
      <c r="AZ604" s="85"/>
      <c r="BA604" s="85"/>
      <c r="BB604" s="85"/>
      <c r="BC604" s="85"/>
    </row>
    <row r="605" spans="1:55" ht="25.5">
      <c r="A605" s="283" t="s">
        <v>372</v>
      </c>
      <c r="B605" s="295"/>
      <c r="C605" s="295"/>
      <c r="D605" s="295"/>
      <c r="E605" s="295"/>
      <c r="F605" s="295"/>
      <c r="G605" s="295"/>
      <c r="H605" s="296"/>
      <c r="I605" s="295"/>
      <c r="J605" s="295"/>
      <c r="K605" s="295"/>
      <c r="L605" s="295"/>
      <c r="M605" s="295"/>
      <c r="N605" s="297"/>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c r="AO605" s="85"/>
      <c r="AP605" s="85"/>
      <c r="AQ605" s="85"/>
      <c r="AR605" s="85"/>
      <c r="AS605" s="85"/>
      <c r="AT605" s="85"/>
      <c r="AU605" s="85"/>
      <c r="AV605" s="85"/>
      <c r="AW605" s="85"/>
      <c r="AX605" s="85"/>
      <c r="AY605" s="85"/>
      <c r="AZ605" s="85"/>
      <c r="BA605" s="85"/>
      <c r="BB605" s="85"/>
      <c r="BC605" s="85"/>
    </row>
    <row r="606" spans="1:55" ht="14.25">
      <c r="A606" s="284" t="s">
        <v>373</v>
      </c>
      <c r="B606" s="292"/>
      <c r="C606" s="293"/>
      <c r="D606" s="293"/>
      <c r="E606" s="293"/>
      <c r="F606" s="293"/>
      <c r="G606" s="293"/>
      <c r="H606" s="293"/>
      <c r="I606" s="293"/>
      <c r="J606" s="293"/>
      <c r="K606" s="293"/>
      <c r="L606" s="293"/>
      <c r="M606" s="293"/>
      <c r="N606" s="293"/>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c r="AO606" s="85"/>
      <c r="AP606" s="85"/>
      <c r="AQ606" s="85"/>
      <c r="AR606" s="85"/>
      <c r="AS606" s="85"/>
      <c r="AT606" s="85"/>
      <c r="AU606" s="85"/>
      <c r="AV606" s="85"/>
      <c r="AW606" s="85"/>
      <c r="AX606" s="85"/>
      <c r="AY606" s="85"/>
      <c r="AZ606" s="85"/>
      <c r="BA606" s="85"/>
      <c r="BB606" s="85"/>
      <c r="BC606" s="85"/>
    </row>
    <row r="607" spans="1:55" ht="14.25">
      <c r="A607" s="283" t="s">
        <v>374</v>
      </c>
      <c r="B607" s="295"/>
      <c r="C607" s="295"/>
      <c r="D607" s="295"/>
      <c r="E607" s="295"/>
      <c r="F607" s="295"/>
      <c r="G607" s="295"/>
      <c r="H607" s="296"/>
      <c r="I607" s="295"/>
      <c r="J607" s="295"/>
      <c r="K607" s="295"/>
      <c r="L607" s="295"/>
      <c r="M607" s="295"/>
      <c r="N607" s="297"/>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c r="AO607" s="85"/>
      <c r="AP607" s="85"/>
      <c r="AQ607" s="85"/>
      <c r="AR607" s="85"/>
      <c r="AS607" s="85"/>
      <c r="AT607" s="85"/>
      <c r="AU607" s="85"/>
      <c r="AV607" s="85"/>
      <c r="AW607" s="85"/>
      <c r="AX607" s="85"/>
      <c r="AY607" s="85"/>
      <c r="AZ607" s="85"/>
      <c r="BA607" s="85"/>
      <c r="BB607" s="85"/>
      <c r="BC607" s="85"/>
    </row>
    <row r="608" spans="1:55" ht="14.25">
      <c r="A608" s="283" t="s">
        <v>375</v>
      </c>
      <c r="B608" s="295"/>
      <c r="C608" s="295"/>
      <c r="D608" s="295"/>
      <c r="E608" s="295"/>
      <c r="F608" s="295"/>
      <c r="G608" s="295"/>
      <c r="H608" s="296"/>
      <c r="I608" s="295"/>
      <c r="J608" s="295"/>
      <c r="K608" s="295"/>
      <c r="L608" s="295"/>
      <c r="M608" s="295"/>
      <c r="N608" s="297"/>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c r="AO608" s="85"/>
      <c r="AP608" s="85"/>
      <c r="AQ608" s="85"/>
      <c r="AR608" s="85"/>
      <c r="AS608" s="85"/>
      <c r="AT608" s="85"/>
      <c r="AU608" s="85"/>
      <c r="AV608" s="85"/>
      <c r="AW608" s="85"/>
      <c r="AX608" s="85"/>
      <c r="AY608" s="85"/>
      <c r="AZ608" s="85"/>
      <c r="BA608" s="85"/>
      <c r="BB608" s="85"/>
      <c r="BC608" s="85"/>
    </row>
    <row r="609" spans="1:55" ht="14.25">
      <c r="A609" s="284" t="s">
        <v>376</v>
      </c>
      <c r="B609" s="292"/>
      <c r="C609" s="293"/>
      <c r="D609" s="293"/>
      <c r="E609" s="293"/>
      <c r="F609" s="293"/>
      <c r="G609" s="293"/>
      <c r="H609" s="293"/>
      <c r="I609" s="293"/>
      <c r="J609" s="293"/>
      <c r="K609" s="293"/>
      <c r="L609" s="293"/>
      <c r="M609" s="293"/>
      <c r="N609" s="293"/>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c r="AO609" s="85"/>
      <c r="AP609" s="85"/>
      <c r="AQ609" s="85"/>
      <c r="AR609" s="85"/>
      <c r="AS609" s="85"/>
      <c r="AT609" s="85"/>
      <c r="AU609" s="85"/>
      <c r="AV609" s="85"/>
      <c r="AW609" s="85"/>
      <c r="AX609" s="85"/>
      <c r="AY609" s="85"/>
      <c r="AZ609" s="85"/>
      <c r="BA609" s="85"/>
      <c r="BB609" s="85"/>
      <c r="BC609" s="85"/>
    </row>
    <row r="610" spans="1:55" ht="14.25">
      <c r="A610" s="283" t="s">
        <v>377</v>
      </c>
      <c r="B610" s="295"/>
      <c r="C610" s="295"/>
      <c r="D610" s="295"/>
      <c r="E610" s="295"/>
      <c r="F610" s="295"/>
      <c r="G610" s="295"/>
      <c r="H610" s="296"/>
      <c r="I610" s="295"/>
      <c r="J610" s="295"/>
      <c r="K610" s="295"/>
      <c r="L610" s="295"/>
      <c r="M610" s="295"/>
      <c r="N610" s="297"/>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c r="AO610" s="85"/>
      <c r="AP610" s="85"/>
      <c r="AQ610" s="85"/>
      <c r="AR610" s="85"/>
      <c r="AS610" s="85"/>
      <c r="AT610" s="85"/>
      <c r="AU610" s="85"/>
      <c r="AV610" s="85"/>
      <c r="AW610" s="85"/>
      <c r="AX610" s="85"/>
      <c r="AY610" s="85"/>
      <c r="AZ610" s="85"/>
      <c r="BA610" s="85"/>
      <c r="BB610" s="85"/>
      <c r="BC610" s="85"/>
    </row>
    <row r="611" spans="1:55" ht="14.25">
      <c r="A611" s="284" t="s">
        <v>378</v>
      </c>
      <c r="B611" s="292"/>
      <c r="C611" s="293"/>
      <c r="D611" s="293"/>
      <c r="E611" s="293"/>
      <c r="F611" s="293"/>
      <c r="G611" s="293"/>
      <c r="H611" s="293"/>
      <c r="I611" s="293"/>
      <c r="J611" s="293"/>
      <c r="K611" s="293"/>
      <c r="L611" s="293"/>
      <c r="M611" s="293"/>
      <c r="N611" s="293"/>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c r="AO611" s="85"/>
      <c r="AP611" s="85"/>
      <c r="AQ611" s="85"/>
      <c r="AR611" s="85"/>
      <c r="AS611" s="85"/>
      <c r="AT611" s="85"/>
      <c r="AU611" s="85"/>
      <c r="AV611" s="85"/>
      <c r="AW611" s="85"/>
      <c r="AX611" s="85"/>
      <c r="AY611" s="85"/>
      <c r="AZ611" s="85"/>
      <c r="BA611" s="85"/>
      <c r="BB611" s="85"/>
      <c r="BC611" s="85"/>
    </row>
    <row r="612" spans="1:55" ht="14.25">
      <c r="A612" s="298"/>
      <c r="B612" s="299"/>
      <c r="C612" s="299"/>
      <c r="D612" s="299"/>
      <c r="E612" s="299"/>
      <c r="F612" s="299"/>
      <c r="G612" s="299"/>
      <c r="H612" s="300"/>
      <c r="I612" s="299"/>
      <c r="J612" s="299"/>
      <c r="K612" s="299"/>
      <c r="L612" s="299"/>
      <c r="M612" s="299"/>
      <c r="N612" s="301"/>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c r="AZ612" s="85"/>
      <c r="BA612" s="85"/>
      <c r="BB612" s="85"/>
      <c r="BC612" s="85"/>
    </row>
    <row r="613" spans="1:55" ht="14.25">
      <c r="A613" s="298"/>
      <c r="B613" s="299"/>
      <c r="C613" s="299"/>
      <c r="D613" s="299"/>
      <c r="E613" s="299"/>
      <c r="F613" s="299"/>
      <c r="G613" s="299"/>
      <c r="H613" s="300"/>
      <c r="I613" s="299"/>
      <c r="J613" s="299"/>
      <c r="K613" s="299"/>
      <c r="L613" s="299"/>
      <c r="M613" s="299"/>
      <c r="N613" s="301"/>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c r="AZ613" s="85"/>
      <c r="BA613" s="85"/>
      <c r="BB613" s="85"/>
      <c r="BC613" s="85"/>
    </row>
    <row r="614" spans="1:55" ht="15" thickBot="1">
      <c r="A614" s="302"/>
      <c r="B614" s="303"/>
      <c r="C614" s="303"/>
      <c r="D614" s="303"/>
      <c r="E614" s="303"/>
      <c r="F614" s="303"/>
      <c r="G614" s="303"/>
      <c r="H614" s="304"/>
      <c r="I614" s="303"/>
      <c r="J614" s="303"/>
      <c r="K614" s="303"/>
      <c r="L614" s="303"/>
      <c r="M614" s="303"/>
      <c r="N614" s="30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c r="AO614" s="85"/>
      <c r="AP614" s="85"/>
      <c r="AQ614" s="85"/>
      <c r="AR614" s="85"/>
      <c r="AS614" s="85"/>
      <c r="AT614" s="85"/>
      <c r="AU614" s="85"/>
      <c r="AV614" s="85"/>
      <c r="AW614" s="85"/>
      <c r="AX614" s="85"/>
      <c r="AY614" s="85"/>
      <c r="AZ614" s="85"/>
      <c r="BA614" s="85"/>
      <c r="BB614" s="85"/>
      <c r="BC614" s="85"/>
    </row>
    <row r="616" spans="1:55" ht="12.75">
      <c r="A616" s="453" t="s">
        <v>379</v>
      </c>
      <c r="B616" s="453"/>
      <c r="C616" s="453"/>
      <c r="D616" s="453"/>
      <c r="E616" s="453"/>
      <c r="F616" s="453"/>
      <c r="G616" s="453"/>
      <c r="H616" s="453"/>
      <c r="I616" s="453"/>
      <c r="J616" s="453"/>
      <c r="K616" s="453"/>
      <c r="L616" s="453"/>
      <c r="M616"/>
      <c r="N616"/>
      <c r="O616"/>
      <c r="P616"/>
      <c r="Q616"/>
      <c r="R616"/>
      <c r="S616"/>
      <c r="T616" s="281"/>
      <c r="U616" s="281"/>
      <c r="V616" s="281"/>
      <c r="W616" s="281"/>
      <c r="X616" s="281"/>
      <c r="Y616" s="281"/>
      <c r="Z616" s="281"/>
      <c r="AA616" s="281"/>
      <c r="AB616" s="281"/>
      <c r="AC616" s="281"/>
      <c r="AD616" s="281"/>
      <c r="AE616" s="281"/>
      <c r="AF616" s="281"/>
      <c r="AG616" s="281"/>
      <c r="AH616" s="281"/>
      <c r="AI616" s="281"/>
      <c r="AJ616" s="281"/>
      <c r="AK616" s="281"/>
      <c r="AL616" s="281"/>
      <c r="AM616" s="281"/>
      <c r="AN616" s="281"/>
      <c r="AO616" s="281"/>
      <c r="AP616" s="281"/>
      <c r="AQ616" s="281"/>
      <c r="AR616" s="281"/>
      <c r="AS616" s="281"/>
      <c r="AT616" s="281"/>
      <c r="AU616" s="281"/>
      <c r="AV616" s="281"/>
      <c r="AW616" s="281"/>
      <c r="AX616" s="281"/>
      <c r="AY616" s="281"/>
      <c r="AZ616" s="281"/>
      <c r="BA616" s="281"/>
      <c r="BB616" s="281"/>
      <c r="BC616" s="281"/>
    </row>
    <row r="617" spans="1:55" ht="12.75">
      <c r="A617" s="561" t="s">
        <v>380</v>
      </c>
      <c r="B617" s="453"/>
      <c r="C617" s="453"/>
      <c r="D617" s="453"/>
      <c r="E617" s="453"/>
      <c r="F617" s="453"/>
      <c r="G617" s="453"/>
      <c r="H617" s="453"/>
      <c r="I617" s="453"/>
      <c r="J617" s="453"/>
      <c r="K617" s="453"/>
      <c r="L617" s="453"/>
      <c r="M617"/>
      <c r="N617"/>
      <c r="O617"/>
      <c r="P617"/>
      <c r="Q617"/>
      <c r="R617"/>
      <c r="S617"/>
      <c r="T617" s="281"/>
      <c r="U617" s="281"/>
      <c r="V617" s="281"/>
      <c r="W617" s="281"/>
      <c r="X617" s="281"/>
      <c r="Y617" s="281"/>
      <c r="Z617" s="281"/>
      <c r="AA617" s="281"/>
      <c r="AB617" s="281"/>
      <c r="AC617" s="281"/>
      <c r="AD617" s="281"/>
      <c r="AE617" s="281"/>
      <c r="AF617" s="281"/>
      <c r="AG617" s="281"/>
      <c r="AH617" s="281"/>
      <c r="AI617" s="281"/>
      <c r="AJ617" s="281"/>
      <c r="AK617" s="281"/>
      <c r="AL617" s="281"/>
      <c r="AM617" s="281"/>
      <c r="AN617" s="281"/>
      <c r="AO617" s="281"/>
      <c r="AP617" s="281"/>
      <c r="AQ617" s="281"/>
      <c r="AR617" s="281"/>
      <c r="AS617" s="281"/>
      <c r="AT617" s="281"/>
      <c r="AU617" s="281"/>
      <c r="AV617" s="281"/>
      <c r="AW617" s="281"/>
      <c r="AX617" s="281"/>
      <c r="AY617" s="281"/>
      <c r="AZ617" s="281"/>
      <c r="BA617" s="281"/>
      <c r="BB617" s="281"/>
      <c r="BC617" s="281"/>
    </row>
    <row r="618" spans="1:55" ht="12.75">
      <c r="A618" s="453" t="s">
        <v>381</v>
      </c>
      <c r="B618" s="453"/>
      <c r="C618" s="453"/>
      <c r="D618" s="453"/>
      <c r="E618" s="453"/>
      <c r="F618" s="453"/>
      <c r="G618" s="453"/>
      <c r="H618" s="453"/>
      <c r="I618" s="453"/>
      <c r="J618" s="453"/>
      <c r="K618" s="453"/>
      <c r="L618" s="453"/>
      <c r="M618"/>
      <c r="N618"/>
      <c r="O618"/>
      <c r="P618"/>
      <c r="Q618"/>
      <c r="R618"/>
      <c r="S618"/>
      <c r="T618" s="281"/>
      <c r="U618" s="281"/>
      <c r="V618" s="281"/>
      <c r="W618" s="281"/>
      <c r="X618" s="281"/>
      <c r="Y618" s="281"/>
      <c r="Z618" s="281"/>
      <c r="AA618" s="281"/>
      <c r="AB618" s="281"/>
      <c r="AC618" s="281"/>
      <c r="AD618" s="281"/>
      <c r="AE618" s="281"/>
      <c r="AF618" s="281"/>
      <c r="AG618" s="281"/>
      <c r="AH618" s="281"/>
      <c r="AI618" s="281"/>
      <c r="AJ618" s="281"/>
      <c r="AK618" s="281"/>
      <c r="AL618" s="281"/>
      <c r="AM618" s="281"/>
      <c r="AN618" s="281"/>
      <c r="AO618" s="281"/>
      <c r="AP618" s="281"/>
      <c r="AQ618" s="281"/>
      <c r="AR618" s="281"/>
      <c r="AS618" s="281"/>
      <c r="AT618" s="281"/>
      <c r="AU618" s="281"/>
      <c r="AV618" s="281"/>
      <c r="AW618" s="281"/>
      <c r="AX618" s="281"/>
      <c r="AY618" s="281"/>
      <c r="AZ618" s="281"/>
      <c r="BA618" s="281"/>
      <c r="BB618" s="281"/>
      <c r="BC618" s="281"/>
    </row>
    <row r="619" spans="1:55" ht="12.75">
      <c r="A619" s="453" t="s">
        <v>382</v>
      </c>
      <c r="B619" s="453"/>
      <c r="C619" s="453"/>
      <c r="D619" s="453"/>
      <c r="E619" s="453"/>
      <c r="F619" s="453"/>
      <c r="G619" s="453"/>
      <c r="H619" s="453"/>
      <c r="I619" s="453"/>
      <c r="J619" s="453"/>
      <c r="K619" s="453"/>
      <c r="L619" s="453"/>
      <c r="M619"/>
      <c r="N619"/>
      <c r="O619"/>
      <c r="P619"/>
      <c r="Q619"/>
      <c r="R619"/>
      <c r="S619"/>
      <c r="T619" s="281"/>
      <c r="U619" s="281"/>
      <c r="V619" s="281"/>
      <c r="W619" s="281"/>
      <c r="X619" s="281"/>
      <c r="Y619" s="281"/>
      <c r="Z619" s="281"/>
      <c r="AA619" s="281"/>
      <c r="AB619" s="281"/>
      <c r="AC619" s="281"/>
      <c r="AD619" s="281"/>
      <c r="AE619" s="281"/>
      <c r="AF619" s="281"/>
      <c r="AG619" s="281"/>
      <c r="AH619" s="281"/>
      <c r="AI619" s="281"/>
      <c r="AJ619" s="281"/>
      <c r="AK619" s="281"/>
      <c r="AL619" s="281"/>
      <c r="AM619" s="281"/>
      <c r="AN619" s="281"/>
      <c r="AO619" s="281"/>
      <c r="AP619" s="281"/>
      <c r="AQ619" s="281"/>
      <c r="AR619" s="281"/>
      <c r="AS619" s="281"/>
      <c r="AT619" s="281"/>
      <c r="AU619" s="281"/>
      <c r="AV619" s="281"/>
      <c r="AW619" s="281"/>
      <c r="AX619" s="281"/>
      <c r="AY619" s="281"/>
      <c r="AZ619" s="281"/>
      <c r="BA619" s="281"/>
      <c r="BB619" s="281"/>
      <c r="BC619" s="281"/>
    </row>
    <row r="620" spans="1:55" ht="12.75">
      <c r="A620" s="453" t="s">
        <v>383</v>
      </c>
      <c r="B620" s="453"/>
      <c r="C620" s="453"/>
      <c r="D620" s="453"/>
      <c r="E620" s="453"/>
      <c r="F620" s="453"/>
      <c r="G620" s="453"/>
      <c r="H620" s="453"/>
      <c r="I620" s="453"/>
      <c r="J620" s="453"/>
      <c r="K620" s="453"/>
      <c r="L620" s="453"/>
      <c r="M620"/>
      <c r="N620"/>
      <c r="O620"/>
      <c r="P620"/>
      <c r="Q620"/>
      <c r="R620"/>
      <c r="S620"/>
      <c r="T620" s="281"/>
      <c r="U620" s="281"/>
      <c r="V620" s="281"/>
      <c r="W620" s="281"/>
      <c r="X620" s="281"/>
      <c r="Y620" s="281"/>
      <c r="Z620" s="281"/>
      <c r="AA620" s="281"/>
      <c r="AB620" s="281"/>
      <c r="AC620" s="281"/>
      <c r="AD620" s="281"/>
      <c r="AE620" s="281"/>
      <c r="AF620" s="281"/>
      <c r="AG620" s="281"/>
      <c r="AH620" s="281"/>
      <c r="AI620" s="281"/>
      <c r="AJ620" s="281"/>
      <c r="AK620" s="281"/>
      <c r="AL620" s="281"/>
      <c r="AM620" s="281"/>
      <c r="AN620" s="281"/>
      <c r="AO620" s="281"/>
      <c r="AP620" s="281"/>
      <c r="AQ620" s="281"/>
      <c r="AR620" s="281"/>
      <c r="AS620" s="281"/>
      <c r="AT620" s="281"/>
      <c r="AU620" s="281"/>
      <c r="AV620" s="281"/>
      <c r="AW620" s="281"/>
      <c r="AX620" s="281"/>
      <c r="AY620" s="281"/>
      <c r="AZ620" s="281"/>
      <c r="BA620" s="281"/>
      <c r="BB620" s="281"/>
      <c r="BC620" s="281"/>
    </row>
    <row r="623" spans="1:19" s="314" customFormat="1" ht="18">
      <c r="A623" s="467" t="s">
        <v>384</v>
      </c>
      <c r="B623" s="467"/>
      <c r="C623" s="467"/>
      <c r="D623" s="467"/>
      <c r="E623" s="467"/>
      <c r="F623" s="467"/>
      <c r="G623" s="467"/>
      <c r="H623" s="467"/>
      <c r="I623" s="467"/>
      <c r="J623" s="467"/>
      <c r="K623" s="467"/>
      <c r="L623" s="467"/>
      <c r="M623" s="467"/>
      <c r="N623" s="467"/>
      <c r="O623" s="467"/>
      <c r="P623" s="467"/>
      <c r="Q623" s="467"/>
      <c r="R623" s="467"/>
      <c r="S623" s="467"/>
    </row>
    <row r="624" s="314" customFormat="1" ht="12.75"/>
    <row r="625" spans="1:19" s="314" customFormat="1" ht="18.75" customHeight="1">
      <c r="A625" s="468" t="s">
        <v>385</v>
      </c>
      <c r="B625" s="468"/>
      <c r="C625" s="468"/>
      <c r="D625" s="468"/>
      <c r="E625" s="468"/>
      <c r="F625" s="468"/>
      <c r="G625" s="468"/>
      <c r="H625" s="468"/>
      <c r="I625" s="468"/>
      <c r="J625" s="468"/>
      <c r="K625" s="468"/>
      <c r="L625" s="468"/>
      <c r="M625" s="468"/>
      <c r="N625" s="468"/>
      <c r="O625" s="468"/>
      <c r="P625" s="468"/>
      <c r="Q625" s="468"/>
      <c r="R625" s="468"/>
      <c r="S625" s="468"/>
    </row>
    <row r="626" spans="1:19" s="314" customFormat="1" ht="17.25" customHeight="1">
      <c r="A626" s="468" t="s">
        <v>386</v>
      </c>
      <c r="B626" s="468"/>
      <c r="C626" s="468"/>
      <c r="D626" s="468"/>
      <c r="E626" s="468"/>
      <c r="F626" s="468"/>
      <c r="G626" s="468"/>
      <c r="H626" s="468"/>
      <c r="I626" s="468"/>
      <c r="J626" s="468"/>
      <c r="K626" s="468"/>
      <c r="L626" s="468"/>
      <c r="M626" s="468"/>
      <c r="N626" s="468"/>
      <c r="O626" s="468"/>
      <c r="P626" s="468"/>
      <c r="Q626" s="468"/>
      <c r="R626" s="468"/>
      <c r="S626" s="468"/>
    </row>
    <row r="627" spans="1:19" s="314" customFormat="1" ht="12.75">
      <c r="A627" s="469" t="s">
        <v>387</v>
      </c>
      <c r="B627" s="469"/>
      <c r="C627" s="469"/>
      <c r="D627" s="469"/>
      <c r="E627" s="469"/>
      <c r="F627" s="469"/>
      <c r="G627" s="469"/>
      <c r="H627" s="469"/>
      <c r="I627" s="469"/>
      <c r="J627" s="469"/>
      <c r="K627" s="469"/>
      <c r="L627" s="469"/>
      <c r="M627" s="469"/>
      <c r="N627" s="469"/>
      <c r="O627" s="469"/>
      <c r="P627" s="469"/>
      <c r="Q627" s="469"/>
      <c r="R627" s="469"/>
      <c r="S627" s="469"/>
    </row>
    <row r="628" spans="1:19" s="314" customFormat="1" ht="12.75">
      <c r="A628" s="456" t="s">
        <v>388</v>
      </c>
      <c r="B628" s="456"/>
      <c r="C628" s="456"/>
      <c r="D628" s="456"/>
      <c r="E628" s="456"/>
      <c r="F628" s="456"/>
      <c r="G628" s="456"/>
      <c r="H628" s="456"/>
      <c r="I628" s="456"/>
      <c r="J628" s="456"/>
      <c r="K628" s="456"/>
      <c r="L628" s="456"/>
      <c r="M628" s="456"/>
      <c r="N628" s="456"/>
      <c r="O628" s="456"/>
      <c r="P628" s="456"/>
      <c r="Q628" s="456"/>
      <c r="R628" s="456"/>
      <c r="S628" s="456"/>
    </row>
    <row r="629" spans="1:19" s="314" customFormat="1" ht="12.75">
      <c r="A629" s="456" t="s">
        <v>389</v>
      </c>
      <c r="B629" s="456"/>
      <c r="C629" s="456"/>
      <c r="D629" s="456"/>
      <c r="E629" s="456"/>
      <c r="F629" s="456"/>
      <c r="G629" s="456"/>
      <c r="H629" s="456"/>
      <c r="I629" s="456"/>
      <c r="J629" s="456"/>
      <c r="K629" s="456"/>
      <c r="L629" s="456"/>
      <c r="M629" s="456"/>
      <c r="N629" s="456"/>
      <c r="O629" s="456"/>
      <c r="P629" s="456"/>
      <c r="Q629" s="456"/>
      <c r="R629" s="456"/>
      <c r="S629" s="456"/>
    </row>
    <row r="630" spans="1:19" s="314" customFormat="1" ht="12.75">
      <c r="A630" s="456" t="s">
        <v>390</v>
      </c>
      <c r="B630" s="456"/>
      <c r="C630" s="456"/>
      <c r="D630" s="456"/>
      <c r="E630" s="456"/>
      <c r="F630" s="456"/>
      <c r="G630" s="456"/>
      <c r="H630" s="456"/>
      <c r="I630" s="456"/>
      <c r="J630" s="456"/>
      <c r="K630" s="456"/>
      <c r="L630" s="456"/>
      <c r="M630" s="456"/>
      <c r="N630" s="456"/>
      <c r="O630" s="456"/>
      <c r="P630" s="456"/>
      <c r="Q630" s="456"/>
      <c r="R630" s="456"/>
      <c r="S630" s="456"/>
    </row>
    <row r="631" spans="1:19" s="314" customFormat="1" ht="12.75">
      <c r="A631" s="456" t="s">
        <v>391</v>
      </c>
      <c r="B631" s="456"/>
      <c r="C631" s="456"/>
      <c r="D631" s="456"/>
      <c r="E631" s="456"/>
      <c r="F631" s="456"/>
      <c r="G631" s="456"/>
      <c r="H631" s="456"/>
      <c r="I631" s="456"/>
      <c r="J631" s="456"/>
      <c r="K631" s="456"/>
      <c r="L631" s="456"/>
      <c r="M631" s="456"/>
      <c r="N631" s="456"/>
      <c r="O631" s="456"/>
      <c r="P631" s="456"/>
      <c r="Q631" s="456"/>
      <c r="R631" s="456"/>
      <c r="S631" s="456"/>
    </row>
    <row r="632" spans="1:19" s="314" customFormat="1" ht="12.75">
      <c r="A632" s="456" t="s">
        <v>392</v>
      </c>
      <c r="B632" s="456"/>
      <c r="C632" s="456"/>
      <c r="D632" s="456"/>
      <c r="E632" s="456"/>
      <c r="F632" s="456"/>
      <c r="G632" s="456"/>
      <c r="H632" s="456"/>
      <c r="I632" s="456"/>
      <c r="J632" s="456"/>
      <c r="K632" s="456"/>
      <c r="L632" s="456"/>
      <c r="M632" s="456"/>
      <c r="N632" s="456"/>
      <c r="O632" s="456"/>
      <c r="P632" s="456"/>
      <c r="Q632" s="456"/>
      <c r="R632" s="456"/>
      <c r="S632" s="456"/>
    </row>
    <row r="633" spans="1:19" s="314" customFormat="1" ht="12.75">
      <c r="A633" s="456" t="s">
        <v>358</v>
      </c>
      <c r="B633" s="456"/>
      <c r="C633" s="456"/>
      <c r="D633" s="456"/>
      <c r="E633" s="456"/>
      <c r="F633" s="456"/>
      <c r="G633" s="456"/>
      <c r="H633" s="456"/>
      <c r="I633" s="456"/>
      <c r="J633" s="456"/>
      <c r="K633" s="456"/>
      <c r="L633" s="456"/>
      <c r="M633" s="456"/>
      <c r="N633" s="456"/>
      <c r="O633" s="456"/>
      <c r="P633" s="456"/>
      <c r="Q633" s="456"/>
      <c r="R633" s="456"/>
      <c r="S633" s="456"/>
    </row>
    <row r="634" spans="1:19" s="314" customFormat="1" ht="12.75">
      <c r="A634" s="307"/>
      <c r="B634" s="307"/>
      <c r="C634" s="307"/>
      <c r="D634" s="307"/>
      <c r="E634" s="307"/>
      <c r="F634" s="307"/>
      <c r="G634" s="307"/>
      <c r="H634" s="307"/>
      <c r="I634" s="307"/>
      <c r="J634" s="307"/>
      <c r="K634" s="307"/>
      <c r="L634" s="307"/>
      <c r="M634" s="307"/>
      <c r="N634" s="307"/>
      <c r="O634" s="307"/>
      <c r="P634" s="307"/>
      <c r="Q634" s="307"/>
      <c r="R634" s="307"/>
      <c r="S634" s="307"/>
    </row>
    <row r="635" spans="1:19" s="314" customFormat="1" ht="12.75">
      <c r="A635" s="306"/>
      <c r="B635" s="458" t="s">
        <v>393</v>
      </c>
      <c r="C635" s="458"/>
      <c r="D635" s="458"/>
      <c r="E635" s="458"/>
      <c r="F635" s="458"/>
      <c r="G635" s="459"/>
      <c r="H635" s="460" t="s">
        <v>394</v>
      </c>
      <c r="I635" s="458"/>
      <c r="J635" s="458"/>
      <c r="K635" s="458"/>
      <c r="L635" s="458"/>
      <c r="M635" s="459"/>
      <c r="N635"/>
      <c r="O635"/>
      <c r="P635"/>
      <c r="Q635"/>
      <c r="R635"/>
      <c r="S635"/>
    </row>
    <row r="636" spans="1:13" s="314" customFormat="1" ht="14.25">
      <c r="A636" s="359"/>
      <c r="B636" s="360" t="s">
        <v>395</v>
      </c>
      <c r="C636" s="360" t="s">
        <v>396</v>
      </c>
      <c r="D636" s="360" t="s">
        <v>397</v>
      </c>
      <c r="E636" s="329" t="s">
        <v>232</v>
      </c>
      <c r="F636" s="329" t="s">
        <v>233</v>
      </c>
      <c r="G636" s="336" t="s">
        <v>398</v>
      </c>
      <c r="H636" s="361" t="s">
        <v>395</v>
      </c>
      <c r="I636" s="360" t="s">
        <v>396</v>
      </c>
      <c r="J636" s="360" t="s">
        <v>397</v>
      </c>
      <c r="K636" s="329" t="s">
        <v>232</v>
      </c>
      <c r="L636" s="329" t="s">
        <v>233</v>
      </c>
      <c r="M636" s="336" t="s">
        <v>398</v>
      </c>
    </row>
    <row r="637" spans="1:13" s="314" customFormat="1" ht="12.75">
      <c r="A637" s="446" t="s">
        <v>399</v>
      </c>
      <c r="B637" s="472"/>
      <c r="C637" s="472"/>
      <c r="D637" s="472"/>
      <c r="E637" s="472"/>
      <c r="F637" s="472"/>
      <c r="G637" s="472"/>
      <c r="H637" s="473"/>
      <c r="I637" s="472"/>
      <c r="J637" s="472"/>
      <c r="K637" s="472"/>
      <c r="L637" s="472"/>
      <c r="M637" s="472"/>
    </row>
    <row r="638" spans="1:13" s="314" customFormat="1" ht="12.75">
      <c r="A638" s="362" t="s">
        <v>400</v>
      </c>
      <c r="B638" s="330"/>
      <c r="C638" s="330"/>
      <c r="D638" s="330"/>
      <c r="E638" s="330"/>
      <c r="F638" s="330"/>
      <c r="G638" s="331"/>
      <c r="H638" s="363"/>
      <c r="I638" s="330"/>
      <c r="J638" s="330"/>
      <c r="K638" s="330"/>
      <c r="L638" s="330"/>
      <c r="M638" s="331"/>
    </row>
    <row r="639" spans="1:13" s="314" customFormat="1" ht="12.75">
      <c r="A639" s="474" t="s">
        <v>401</v>
      </c>
      <c r="B639" s="475"/>
      <c r="C639" s="475"/>
      <c r="D639" s="475"/>
      <c r="E639" s="475"/>
      <c r="F639" s="475"/>
      <c r="G639" s="475"/>
      <c r="H639" s="476"/>
      <c r="I639" s="475"/>
      <c r="J639" s="475"/>
      <c r="K639" s="475"/>
      <c r="L639" s="475"/>
      <c r="M639" s="475"/>
    </row>
    <row r="640" spans="1:13" s="314" customFormat="1" ht="12.75">
      <c r="A640" s="364" t="s">
        <v>402</v>
      </c>
      <c r="B640" s="330"/>
      <c r="C640" s="330"/>
      <c r="D640" s="330"/>
      <c r="E640" s="330"/>
      <c r="F640" s="330"/>
      <c r="G640" s="331"/>
      <c r="H640" s="363"/>
      <c r="I640" s="330"/>
      <c r="J640" s="330"/>
      <c r="K640" s="330"/>
      <c r="L640" s="330"/>
      <c r="M640" s="331"/>
    </row>
    <row r="641" spans="1:13" s="314" customFormat="1" ht="12.75">
      <c r="A641" s="446" t="s">
        <v>403</v>
      </c>
      <c r="B641" s="449"/>
      <c r="C641" s="449"/>
      <c r="D641" s="449"/>
      <c r="E641" s="449"/>
      <c r="F641" s="449"/>
      <c r="G641" s="449"/>
      <c r="H641" s="470"/>
      <c r="I641" s="449"/>
      <c r="J641" s="449"/>
      <c r="K641" s="449"/>
      <c r="L641" s="449"/>
      <c r="M641" s="449"/>
    </row>
    <row r="642" spans="1:13" s="314" customFormat="1" ht="12.75">
      <c r="A642" s="365" t="s">
        <v>404</v>
      </c>
      <c r="B642" s="330"/>
      <c r="C642" s="330"/>
      <c r="D642" s="330"/>
      <c r="E642" s="330"/>
      <c r="F642" s="330"/>
      <c r="G642" s="331"/>
      <c r="H642" s="363"/>
      <c r="I642" s="330"/>
      <c r="J642" s="330"/>
      <c r="K642" s="330"/>
      <c r="L642" s="330"/>
      <c r="M642" s="331"/>
    </row>
    <row r="643" spans="1:13" s="314" customFormat="1" ht="12.75">
      <c r="A643" s="366" t="s">
        <v>405</v>
      </c>
      <c r="B643" s="330"/>
      <c r="C643" s="330"/>
      <c r="D643" s="330"/>
      <c r="E643" s="330"/>
      <c r="F643" s="330"/>
      <c r="G643" s="331"/>
      <c r="H643" s="363"/>
      <c r="I643" s="330"/>
      <c r="J643" s="330"/>
      <c r="K643" s="330"/>
      <c r="L643" s="330"/>
      <c r="M643" s="331"/>
    </row>
    <row r="644" spans="1:13" s="314" customFormat="1" ht="12.75">
      <c r="A644" s="446" t="s">
        <v>406</v>
      </c>
      <c r="B644" s="449"/>
      <c r="C644" s="449"/>
      <c r="D644" s="449"/>
      <c r="E644" s="449"/>
      <c r="F644" s="449"/>
      <c r="G644" s="449"/>
      <c r="H644" s="470"/>
      <c r="I644" s="449"/>
      <c r="J644" s="449"/>
      <c r="K644" s="449"/>
      <c r="L644" s="449"/>
      <c r="M644" s="449"/>
    </row>
    <row r="645" spans="1:13" s="314" customFormat="1" ht="12.75">
      <c r="A645" s="366" t="s">
        <v>407</v>
      </c>
      <c r="B645" s="330"/>
      <c r="C645" s="330"/>
      <c r="D645" s="330"/>
      <c r="E645" s="330"/>
      <c r="F645" s="330"/>
      <c r="G645" s="331"/>
      <c r="H645" s="363"/>
      <c r="I645" s="330"/>
      <c r="J645" s="330"/>
      <c r="K645" s="330"/>
      <c r="L645" s="330"/>
      <c r="M645" s="331"/>
    </row>
    <row r="646" spans="1:19" s="314" customFormat="1" ht="12.75">
      <c r="A646" s="474" t="s">
        <v>408</v>
      </c>
      <c r="B646" s="477"/>
      <c r="C646" s="477"/>
      <c r="D646" s="477"/>
      <c r="E646" s="477"/>
      <c r="F646" s="477"/>
      <c r="G646" s="477"/>
      <c r="H646" s="478"/>
      <c r="I646" s="477"/>
      <c r="J646" s="477"/>
      <c r="K646" s="477"/>
      <c r="L646" s="477"/>
      <c r="M646" s="477"/>
      <c r="N646" s="313"/>
      <c r="O646" s="313"/>
      <c r="P646" s="313"/>
      <c r="Q646" s="313"/>
      <c r="R646" s="313"/>
      <c r="S646" s="313"/>
    </row>
    <row r="647" spans="1:19" s="314" customFormat="1" ht="14.25">
      <c r="A647" s="367" t="s">
        <v>409</v>
      </c>
      <c r="B647" s="330"/>
      <c r="C647" s="330"/>
      <c r="D647" s="330"/>
      <c r="E647" s="330"/>
      <c r="F647" s="330"/>
      <c r="G647" s="331"/>
      <c r="H647" s="363"/>
      <c r="I647" s="330"/>
      <c r="J647" s="330"/>
      <c r="K647" s="330"/>
      <c r="L647" s="330"/>
      <c r="M647" s="331"/>
      <c r="N647"/>
      <c r="O647"/>
      <c r="P647"/>
      <c r="Q647"/>
      <c r="R647"/>
      <c r="S647"/>
    </row>
    <row r="648" spans="1:19" s="314" customFormat="1" ht="12.75">
      <c r="A648" s="368" t="s">
        <v>410</v>
      </c>
      <c r="B648" s="330"/>
      <c r="C648" s="330"/>
      <c r="D648" s="330"/>
      <c r="E648" s="330"/>
      <c r="F648" s="330"/>
      <c r="G648" s="331"/>
      <c r="H648" s="363"/>
      <c r="I648" s="330"/>
      <c r="J648" s="330"/>
      <c r="K648" s="330"/>
      <c r="L648" s="330"/>
      <c r="M648" s="331"/>
      <c r="N648"/>
      <c r="O648"/>
      <c r="P648"/>
      <c r="Q648"/>
      <c r="R648"/>
      <c r="S648"/>
    </row>
    <row r="649" spans="1:19" s="314" customFormat="1" ht="12.75">
      <c r="A649" s="446" t="s">
        <v>411</v>
      </c>
      <c r="B649" s="449"/>
      <c r="C649" s="449"/>
      <c r="D649" s="449"/>
      <c r="E649" s="449"/>
      <c r="F649" s="449"/>
      <c r="G649" s="449"/>
      <c r="H649" s="470"/>
      <c r="I649" s="449"/>
      <c r="J649" s="449"/>
      <c r="K649" s="449"/>
      <c r="L649" s="449"/>
      <c r="M649" s="449"/>
      <c r="N649" s="313"/>
      <c r="O649" s="313"/>
      <c r="P649" s="313"/>
      <c r="Q649" s="313"/>
      <c r="R649" s="313"/>
      <c r="S649" s="313"/>
    </row>
    <row r="650" spans="1:19" s="314" customFormat="1" ht="14.25">
      <c r="A650" s="366" t="s">
        <v>412</v>
      </c>
      <c r="B650" s="330"/>
      <c r="C650" s="330"/>
      <c r="D650" s="330"/>
      <c r="E650" s="330"/>
      <c r="F650" s="330"/>
      <c r="G650" s="331"/>
      <c r="H650" s="363"/>
      <c r="I650" s="330"/>
      <c r="J650" s="330"/>
      <c r="K650" s="330"/>
      <c r="L650" s="330"/>
      <c r="M650" s="331"/>
      <c r="N650"/>
      <c r="O650"/>
      <c r="P650"/>
      <c r="Q650"/>
      <c r="R650"/>
      <c r="S650"/>
    </row>
    <row r="651" spans="1:19" s="314" customFormat="1" ht="12.75">
      <c r="A651" s="333"/>
      <c r="B651" s="315"/>
      <c r="C651" s="315"/>
      <c r="D651" s="315"/>
      <c r="E651" s="315"/>
      <c r="F651" s="315"/>
      <c r="G651" s="315"/>
      <c r="H651" s="315"/>
      <c r="I651" s="315"/>
      <c r="J651" s="315"/>
      <c r="K651" s="315"/>
      <c r="L651" s="315"/>
      <c r="M651" s="315"/>
      <c r="N651"/>
      <c r="O651"/>
      <c r="P651"/>
      <c r="Q651"/>
      <c r="R651"/>
      <c r="S651"/>
    </row>
    <row r="652" spans="1:19" s="314" customFormat="1" ht="12.75">
      <c r="A652" s="471" t="s">
        <v>413</v>
      </c>
      <c r="B652" s="471"/>
      <c r="C652" s="471"/>
      <c r="D652" s="471"/>
      <c r="E652" s="471"/>
      <c r="F652" s="471"/>
      <c r="G652" s="471"/>
      <c r="H652" s="471"/>
      <c r="I652" s="471"/>
      <c r="J652" s="471"/>
      <c r="K652" s="471"/>
      <c r="L652" s="471"/>
      <c r="M652" s="471"/>
      <c r="N652"/>
      <c r="O652"/>
      <c r="P652"/>
      <c r="Q652"/>
      <c r="R652"/>
      <c r="S652"/>
    </row>
    <row r="653" spans="1:19" s="314" customFormat="1" ht="12.75">
      <c r="A653" s="429" t="s">
        <v>414</v>
      </c>
      <c r="B653" s="429"/>
      <c r="C653" s="429"/>
      <c r="D653" s="429"/>
      <c r="E653" s="429"/>
      <c r="F653" s="429"/>
      <c r="G653" s="429"/>
      <c r="H653" s="429"/>
      <c r="I653" s="429"/>
      <c r="J653" s="369"/>
      <c r="K653" s="369"/>
      <c r="L653" s="369"/>
      <c r="M653" s="369"/>
      <c r="N653"/>
      <c r="O653"/>
      <c r="P653"/>
      <c r="Q653"/>
      <c r="R653"/>
      <c r="S653"/>
    </row>
    <row r="654" spans="1:19" s="314" customFormat="1" ht="12.75">
      <c r="A654" s="429" t="s">
        <v>415</v>
      </c>
      <c r="B654" s="429"/>
      <c r="C654" s="429"/>
      <c r="D654" s="429"/>
      <c r="E654" s="429"/>
      <c r="F654" s="429"/>
      <c r="G654" s="429"/>
      <c r="H654" s="429"/>
      <c r="I654" s="429"/>
      <c r="J654"/>
      <c r="K654"/>
      <c r="L654"/>
      <c r="M654"/>
      <c r="N654"/>
      <c r="O654"/>
      <c r="P654"/>
      <c r="Q654"/>
      <c r="R654"/>
      <c r="S654"/>
    </row>
    <row r="655" spans="1:19" s="314" customFormat="1" ht="12.75">
      <c r="A655" s="453" t="s">
        <v>416</v>
      </c>
      <c r="B655" s="453"/>
      <c r="C655" s="453"/>
      <c r="D655" s="453"/>
      <c r="E655" s="453"/>
      <c r="F655" s="453"/>
      <c r="G655" s="453"/>
      <c r="H655" s="453"/>
      <c r="I655" s="453"/>
      <c r="J655"/>
      <c r="K655"/>
      <c r="L655"/>
      <c r="M655"/>
      <c r="N655"/>
      <c r="O655"/>
      <c r="P655"/>
      <c r="Q655"/>
      <c r="R655"/>
      <c r="S655"/>
    </row>
    <row r="656" spans="1:19" s="314" customFormat="1" ht="12.75">
      <c r="A656"/>
      <c r="B656"/>
      <c r="C656"/>
      <c r="D656"/>
      <c r="E656"/>
      <c r="F656"/>
      <c r="G656"/>
      <c r="H656"/>
      <c r="I656"/>
      <c r="J656"/>
      <c r="K656"/>
      <c r="L656"/>
      <c r="M656"/>
      <c r="N656"/>
      <c r="O656"/>
      <c r="P656"/>
      <c r="Q656"/>
      <c r="R656"/>
      <c r="S656"/>
    </row>
    <row r="657" spans="1:19" s="314" customFormat="1" ht="12.75">
      <c r="A657" s="469" t="s">
        <v>417</v>
      </c>
      <c r="B657" s="469"/>
      <c r="C657" s="469"/>
      <c r="D657" s="469"/>
      <c r="E657" s="469"/>
      <c r="F657" s="469"/>
      <c r="G657" s="469"/>
      <c r="H657" s="469"/>
      <c r="I657" s="469"/>
      <c r="J657" s="469"/>
      <c r="K657" s="469"/>
      <c r="L657" s="469"/>
      <c r="M657" s="469"/>
      <c r="N657" s="469"/>
      <c r="O657" s="469"/>
      <c r="P657" s="469"/>
      <c r="Q657" s="469"/>
      <c r="R657" s="469"/>
      <c r="S657" s="469"/>
    </row>
    <row r="658" spans="1:19" s="314" customFormat="1" ht="12.75">
      <c r="A658" s="456" t="s">
        <v>418</v>
      </c>
      <c r="B658" s="456"/>
      <c r="C658" s="456"/>
      <c r="D658" s="456"/>
      <c r="E658" s="456"/>
      <c r="F658" s="456"/>
      <c r="G658" s="456"/>
      <c r="H658" s="456"/>
      <c r="I658" s="456"/>
      <c r="J658" s="456"/>
      <c r="K658" s="456"/>
      <c r="L658" s="456"/>
      <c r="M658" s="456"/>
      <c r="N658" s="456"/>
      <c r="O658" s="456"/>
      <c r="P658" s="456"/>
      <c r="Q658" s="456"/>
      <c r="R658" s="456"/>
      <c r="S658" s="456"/>
    </row>
    <row r="659" spans="1:19" s="314" customFormat="1" ht="12.75">
      <c r="A659" s="456" t="s">
        <v>419</v>
      </c>
      <c r="B659" s="456"/>
      <c r="C659" s="456"/>
      <c r="D659" s="456"/>
      <c r="E659" s="456"/>
      <c r="F659" s="456"/>
      <c r="G659" s="456"/>
      <c r="H659" s="456"/>
      <c r="I659" s="456"/>
      <c r="J659" s="456"/>
      <c r="K659" s="456"/>
      <c r="L659" s="456"/>
      <c r="M659" s="456"/>
      <c r="N659" s="456"/>
      <c r="O659" s="456"/>
      <c r="P659" s="456"/>
      <c r="Q659" s="456"/>
      <c r="R659" s="456"/>
      <c r="S659" s="456"/>
    </row>
    <row r="660" spans="1:19" s="314" customFormat="1" ht="12.75">
      <c r="A660" s="456" t="s">
        <v>420</v>
      </c>
      <c r="B660" s="456"/>
      <c r="C660" s="456"/>
      <c r="D660" s="456"/>
      <c r="E660" s="456"/>
      <c r="F660" s="456"/>
      <c r="G660" s="456"/>
      <c r="H660" s="456"/>
      <c r="I660" s="456"/>
      <c r="J660" s="456"/>
      <c r="K660" s="456"/>
      <c r="L660" s="456"/>
      <c r="M660" s="456"/>
      <c r="N660" s="456"/>
      <c r="O660" s="456"/>
      <c r="P660" s="456"/>
      <c r="Q660" s="456"/>
      <c r="R660" s="456"/>
      <c r="S660" s="456"/>
    </row>
    <row r="661" spans="1:19" s="314" customFormat="1" ht="12.75">
      <c r="A661" s="456" t="s">
        <v>421</v>
      </c>
      <c r="B661" s="456"/>
      <c r="C661" s="456"/>
      <c r="D661" s="456"/>
      <c r="E661" s="456"/>
      <c r="F661" s="456"/>
      <c r="G661" s="456"/>
      <c r="H661" s="456"/>
      <c r="I661" s="456"/>
      <c r="J661" s="456"/>
      <c r="K661" s="456"/>
      <c r="L661" s="456"/>
      <c r="M661" s="456"/>
      <c r="N661" s="456"/>
      <c r="O661" s="456"/>
      <c r="P661" s="456"/>
      <c r="Q661" s="456"/>
      <c r="R661" s="456"/>
      <c r="S661" s="456"/>
    </row>
    <row r="662" spans="1:19" s="314" customFormat="1" ht="12.75">
      <c r="A662" s="456" t="s">
        <v>422</v>
      </c>
      <c r="B662" s="456"/>
      <c r="C662" s="456"/>
      <c r="D662" s="456"/>
      <c r="E662" s="456"/>
      <c r="F662" s="456"/>
      <c r="G662" s="456"/>
      <c r="H662" s="456"/>
      <c r="I662" s="456"/>
      <c r="J662" s="456"/>
      <c r="K662" s="456"/>
      <c r="L662" s="456"/>
      <c r="M662" s="456"/>
      <c r="N662" s="456"/>
      <c r="O662" s="456"/>
      <c r="P662" s="456"/>
      <c r="Q662" s="456"/>
      <c r="R662" s="456"/>
      <c r="S662" s="456"/>
    </row>
    <row r="663" spans="1:19" s="314" customFormat="1" ht="12.75">
      <c r="A663" s="456" t="s">
        <v>358</v>
      </c>
      <c r="B663" s="456"/>
      <c r="C663" s="456"/>
      <c r="D663" s="456"/>
      <c r="E663" s="456"/>
      <c r="F663" s="456"/>
      <c r="G663" s="456"/>
      <c r="H663" s="456"/>
      <c r="I663" s="456"/>
      <c r="J663" s="456"/>
      <c r="K663" s="456"/>
      <c r="L663" s="456"/>
      <c r="M663" s="456"/>
      <c r="N663" s="456"/>
      <c r="O663" s="456"/>
      <c r="P663" s="456"/>
      <c r="Q663" s="456"/>
      <c r="R663" s="456"/>
      <c r="S663" s="456"/>
    </row>
    <row r="664" spans="1:19" s="314" customFormat="1" ht="12.75">
      <c r="A664" s="307"/>
      <c r="B664" s="307"/>
      <c r="C664" s="307"/>
      <c r="D664" s="307"/>
      <c r="E664" s="307"/>
      <c r="F664" s="307"/>
      <c r="G664" s="307"/>
      <c r="H664" s="307"/>
      <c r="I664" s="307"/>
      <c r="J664" s="307"/>
      <c r="K664" s="307"/>
      <c r="L664" s="307"/>
      <c r="M664" s="307"/>
      <c r="N664" s="307"/>
      <c r="O664" s="307"/>
      <c r="P664" s="307"/>
      <c r="Q664" s="307"/>
      <c r="R664" s="307"/>
      <c r="S664" s="307"/>
    </row>
    <row r="665" spans="1:19" s="314" customFormat="1" ht="12.75">
      <c r="A665" s="306"/>
      <c r="B665" s="458" t="s">
        <v>423</v>
      </c>
      <c r="C665" s="458"/>
      <c r="D665" s="458"/>
      <c r="E665" s="458"/>
      <c r="F665" s="458"/>
      <c r="G665" s="459"/>
      <c r="H665" s="460" t="s">
        <v>394</v>
      </c>
      <c r="I665" s="458"/>
      <c r="J665" s="458"/>
      <c r="K665" s="458"/>
      <c r="L665" s="458"/>
      <c r="M665" s="459"/>
      <c r="N665"/>
      <c r="O665"/>
      <c r="P665"/>
      <c r="Q665"/>
      <c r="R665"/>
      <c r="S665"/>
    </row>
    <row r="666" spans="1:19" s="314" customFormat="1" ht="14.25">
      <c r="A666" s="370"/>
      <c r="B666" s="371" t="s">
        <v>395</v>
      </c>
      <c r="C666" s="371" t="s">
        <v>396</v>
      </c>
      <c r="D666" s="371" t="s">
        <v>397</v>
      </c>
      <c r="E666" s="372" t="s">
        <v>232</v>
      </c>
      <c r="F666" s="372" t="s">
        <v>233</v>
      </c>
      <c r="G666" s="373" t="s">
        <v>424</v>
      </c>
      <c r="H666" s="374" t="s">
        <v>395</v>
      </c>
      <c r="I666" s="371" t="s">
        <v>396</v>
      </c>
      <c r="J666" s="371" t="s">
        <v>397</v>
      </c>
      <c r="K666" s="372" t="s">
        <v>232</v>
      </c>
      <c r="L666" s="372" t="s">
        <v>233</v>
      </c>
      <c r="M666" s="373" t="s">
        <v>424</v>
      </c>
      <c r="N666"/>
      <c r="O666"/>
      <c r="P666"/>
      <c r="Q666"/>
      <c r="R666"/>
      <c r="S666"/>
    </row>
    <row r="667" spans="1:19" s="314" customFormat="1" ht="12.75">
      <c r="A667" s="440" t="s">
        <v>425</v>
      </c>
      <c r="B667" s="444"/>
      <c r="C667" s="444"/>
      <c r="D667" s="444"/>
      <c r="E667" s="444"/>
      <c r="F667" s="444"/>
      <c r="G667" s="444"/>
      <c r="H667" s="443"/>
      <c r="I667" s="444"/>
      <c r="J667" s="444"/>
      <c r="K667" s="444"/>
      <c r="L667" s="444"/>
      <c r="M667" s="444"/>
      <c r="N667" s="313"/>
      <c r="O667" s="313"/>
      <c r="P667" s="313"/>
      <c r="Q667" s="313"/>
      <c r="R667" s="313"/>
      <c r="S667" s="313"/>
    </row>
    <row r="668" spans="1:19" s="314" customFormat="1" ht="12.75">
      <c r="A668" s="365" t="s">
        <v>426</v>
      </c>
      <c r="B668" s="330"/>
      <c r="C668" s="330"/>
      <c r="D668" s="330"/>
      <c r="E668" s="330"/>
      <c r="F668" s="330"/>
      <c r="G668" s="331"/>
      <c r="H668" s="363"/>
      <c r="I668" s="330"/>
      <c r="J668" s="330"/>
      <c r="K668" s="330"/>
      <c r="L668" s="330"/>
      <c r="M668" s="331"/>
      <c r="N668"/>
      <c r="O668"/>
      <c r="P668"/>
      <c r="Q668"/>
      <c r="R668"/>
      <c r="S668"/>
    </row>
    <row r="669" spans="1:19" s="314" customFormat="1" ht="12.75">
      <c r="A669" s="365" t="s">
        <v>427</v>
      </c>
      <c r="B669" s="375"/>
      <c r="C669" s="375"/>
      <c r="D669" s="375"/>
      <c r="E669" s="375"/>
      <c r="F669" s="375"/>
      <c r="G669" s="376"/>
      <c r="H669" s="377"/>
      <c r="I669" s="375"/>
      <c r="J669" s="375"/>
      <c r="K669" s="375"/>
      <c r="L669" s="375"/>
      <c r="M669" s="376"/>
      <c r="N669"/>
      <c r="O669"/>
      <c r="P669"/>
      <c r="Q669"/>
      <c r="R669"/>
      <c r="S669"/>
    </row>
    <row r="670" spans="1:19" s="314" customFormat="1" ht="12.75">
      <c r="A670" s="365" t="s">
        <v>428</v>
      </c>
      <c r="B670" s="375"/>
      <c r="C670" s="375"/>
      <c r="D670" s="375"/>
      <c r="E670" s="375"/>
      <c r="F670" s="375"/>
      <c r="G670" s="376"/>
      <c r="H670" s="377"/>
      <c r="I670" s="375"/>
      <c r="J670" s="375"/>
      <c r="K670" s="375"/>
      <c r="L670" s="375"/>
      <c r="M670" s="376"/>
      <c r="N670"/>
      <c r="O670"/>
      <c r="P670"/>
      <c r="Q670"/>
      <c r="R670"/>
      <c r="S670"/>
    </row>
    <row r="671" spans="1:19" s="314" customFormat="1" ht="12.75">
      <c r="A671" s="446" t="s">
        <v>429</v>
      </c>
      <c r="B671" s="449"/>
      <c r="C671" s="449"/>
      <c r="D671" s="449"/>
      <c r="E671" s="449"/>
      <c r="F671" s="449"/>
      <c r="G671" s="449"/>
      <c r="H671" s="448"/>
      <c r="I671" s="449"/>
      <c r="J671" s="449"/>
      <c r="K671" s="449"/>
      <c r="L671" s="449"/>
      <c r="M671" s="449"/>
      <c r="N671" s="313"/>
      <c r="O671" s="313"/>
      <c r="P671" s="313"/>
      <c r="Q671" s="313"/>
      <c r="R671" s="313"/>
      <c r="S671" s="313"/>
    </row>
    <row r="672" spans="1:19" s="314" customFormat="1" ht="12.75">
      <c r="A672" s="365" t="s">
        <v>430</v>
      </c>
      <c r="B672" s="330"/>
      <c r="C672" s="330"/>
      <c r="D672" s="330"/>
      <c r="E672" s="330"/>
      <c r="F672" s="330"/>
      <c r="G672" s="331"/>
      <c r="H672" s="363"/>
      <c r="I672" s="330"/>
      <c r="J672" s="330"/>
      <c r="K672" s="330"/>
      <c r="L672" s="330"/>
      <c r="M672" s="331"/>
      <c r="N672"/>
      <c r="O672"/>
      <c r="P672"/>
      <c r="Q672"/>
      <c r="R672"/>
      <c r="S672"/>
    </row>
    <row r="673" spans="1:19" s="314" customFormat="1" ht="12.75">
      <c r="A673" s="365" t="s">
        <v>427</v>
      </c>
      <c r="B673" s="375"/>
      <c r="C673" s="375"/>
      <c r="D673" s="375"/>
      <c r="E673" s="375"/>
      <c r="F673" s="375"/>
      <c r="G673" s="376"/>
      <c r="H673" s="377"/>
      <c r="I673" s="375"/>
      <c r="J673" s="375"/>
      <c r="K673" s="375"/>
      <c r="L673" s="375"/>
      <c r="M673" s="376"/>
      <c r="N673"/>
      <c r="O673"/>
      <c r="P673"/>
      <c r="Q673"/>
      <c r="R673"/>
      <c r="S673"/>
    </row>
    <row r="674" spans="1:19" s="314" customFormat="1" ht="13.5" thickBot="1">
      <c r="A674" s="378" t="s">
        <v>428</v>
      </c>
      <c r="B674" s="379"/>
      <c r="C674" s="379"/>
      <c r="D674" s="379"/>
      <c r="E674" s="379"/>
      <c r="F674" s="379"/>
      <c r="G674" s="380"/>
      <c r="H674" s="381"/>
      <c r="I674" s="379"/>
      <c r="J674" s="379"/>
      <c r="K674" s="379"/>
      <c r="L674" s="379"/>
      <c r="M674" s="380"/>
      <c r="N674"/>
      <c r="O674"/>
      <c r="P674"/>
      <c r="Q674"/>
      <c r="R674"/>
      <c r="S674"/>
    </row>
    <row r="675" spans="1:19" s="314" customFormat="1" ht="12.75">
      <c r="A675" s="446" t="s">
        <v>431</v>
      </c>
      <c r="B675" s="449"/>
      <c r="C675" s="449"/>
      <c r="D675" s="449"/>
      <c r="E675" s="449"/>
      <c r="F675" s="449"/>
      <c r="G675" s="449"/>
      <c r="H675" s="448"/>
      <c r="I675" s="449"/>
      <c r="J675" s="449"/>
      <c r="K675" s="449"/>
      <c r="L675" s="449"/>
      <c r="M675" s="449"/>
      <c r="N675" s="313"/>
      <c r="O675" s="313"/>
      <c r="P675" s="313"/>
      <c r="Q675" s="313"/>
      <c r="R675" s="313"/>
      <c r="S675" s="313"/>
    </row>
    <row r="676" spans="1:19" s="314" customFormat="1" ht="12.75">
      <c r="A676" s="365" t="s">
        <v>430</v>
      </c>
      <c r="B676" s="330"/>
      <c r="C676" s="330"/>
      <c r="D676" s="330"/>
      <c r="E676" s="330"/>
      <c r="F676" s="330"/>
      <c r="G676" s="331"/>
      <c r="H676" s="363"/>
      <c r="I676" s="330"/>
      <c r="J676" s="330"/>
      <c r="K676" s="330"/>
      <c r="L676" s="330"/>
      <c r="M676" s="331"/>
      <c r="N676"/>
      <c r="O676"/>
      <c r="P676"/>
      <c r="Q676"/>
      <c r="R676"/>
      <c r="S676"/>
    </row>
    <row r="677" spans="1:19" s="314" customFormat="1" ht="12.75">
      <c r="A677" s="365" t="s">
        <v>427</v>
      </c>
      <c r="B677" s="375"/>
      <c r="C677" s="375"/>
      <c r="D677" s="375"/>
      <c r="E677" s="375"/>
      <c r="F677" s="375"/>
      <c r="G677" s="376"/>
      <c r="H677" s="377"/>
      <c r="I677" s="375"/>
      <c r="J677" s="375"/>
      <c r="K677" s="375"/>
      <c r="L677" s="375"/>
      <c r="M677" s="376"/>
      <c r="N677"/>
      <c r="O677"/>
      <c r="P677"/>
      <c r="Q677"/>
      <c r="R677"/>
      <c r="S677"/>
    </row>
    <row r="678" spans="1:19" s="314" customFormat="1" ht="13.5" thickBot="1">
      <c r="A678" s="378" t="s">
        <v>428</v>
      </c>
      <c r="B678" s="379"/>
      <c r="C678" s="379"/>
      <c r="D678" s="379"/>
      <c r="E678" s="379"/>
      <c r="F678" s="379"/>
      <c r="G678" s="380"/>
      <c r="H678" s="381"/>
      <c r="I678" s="379"/>
      <c r="J678" s="379"/>
      <c r="K678" s="379"/>
      <c r="L678" s="379"/>
      <c r="M678" s="380"/>
      <c r="N678"/>
      <c r="O678"/>
      <c r="P678"/>
      <c r="Q678"/>
      <c r="R678"/>
      <c r="S678"/>
    </row>
    <row r="679" spans="1:19" s="314" customFormat="1" ht="12.75">
      <c r="A679" s="382"/>
      <c r="B679" s="383"/>
      <c r="C679" s="383"/>
      <c r="D679" s="383"/>
      <c r="E679" s="383"/>
      <c r="F679" s="383"/>
      <c r="G679" s="383"/>
      <c r="H679" s="383"/>
      <c r="I679" s="383"/>
      <c r="J679" s="383"/>
      <c r="K679" s="383"/>
      <c r="L679" s="383"/>
      <c r="M679" s="383"/>
      <c r="N679"/>
      <c r="O679"/>
      <c r="P679"/>
      <c r="Q679"/>
      <c r="R679"/>
      <c r="S679"/>
    </row>
    <row r="680" spans="1:19" s="314" customFormat="1" ht="12.75">
      <c r="A680" s="453" t="s">
        <v>273</v>
      </c>
      <c r="B680" s="453"/>
      <c r="C680" s="453"/>
      <c r="D680" s="453"/>
      <c r="E680" s="453"/>
      <c r="F680" s="453"/>
      <c r="G680" s="453"/>
      <c r="H680" s="333"/>
      <c r="I680" s="333"/>
      <c r="J680"/>
      <c r="K680"/>
      <c r="L680"/>
      <c r="M680"/>
      <c r="N680"/>
      <c r="O680"/>
      <c r="P680"/>
      <c r="Q680"/>
      <c r="R680"/>
      <c r="S680"/>
    </row>
    <row r="681" spans="1:19" s="314" customFormat="1" ht="12.75">
      <c r="A681"/>
      <c r="B681"/>
      <c r="C681"/>
      <c r="D681"/>
      <c r="E681"/>
      <c r="F681"/>
      <c r="G681"/>
      <c r="H681"/>
      <c r="I681"/>
      <c r="J681"/>
      <c r="K681"/>
      <c r="L681"/>
      <c r="M681"/>
      <c r="N681"/>
      <c r="O681"/>
      <c r="P681"/>
      <c r="Q681"/>
      <c r="R681"/>
      <c r="S681"/>
    </row>
    <row r="682" spans="1:19" s="314" customFormat="1" ht="12.75">
      <c r="A682"/>
      <c r="B682"/>
      <c r="C682"/>
      <c r="D682"/>
      <c r="E682"/>
      <c r="F682"/>
      <c r="G682"/>
      <c r="H682"/>
      <c r="I682"/>
      <c r="J682"/>
      <c r="K682"/>
      <c r="L682"/>
      <c r="M682"/>
      <c r="N682"/>
      <c r="O682"/>
      <c r="P682"/>
      <c r="Q682"/>
      <c r="R682"/>
      <c r="S682"/>
    </row>
    <row r="683" spans="1:19" s="314" customFormat="1" ht="12.75">
      <c r="A683"/>
      <c r="B683"/>
      <c r="C683"/>
      <c r="D683"/>
      <c r="E683"/>
      <c r="F683"/>
      <c r="G683"/>
      <c r="H683"/>
      <c r="I683"/>
      <c r="J683"/>
      <c r="K683"/>
      <c r="L683"/>
      <c r="M683"/>
      <c r="N683"/>
      <c r="O683"/>
      <c r="P683"/>
      <c r="Q683"/>
      <c r="R683"/>
      <c r="S683"/>
    </row>
    <row r="684" spans="1:19" s="314" customFormat="1" ht="18">
      <c r="A684" s="467" t="s">
        <v>432</v>
      </c>
      <c r="B684" s="467"/>
      <c r="C684" s="467"/>
      <c r="D684" s="467"/>
      <c r="E684" s="467"/>
      <c r="F684" s="467"/>
      <c r="G684" s="467"/>
      <c r="H684" s="467"/>
      <c r="I684" s="467"/>
      <c r="J684" s="467"/>
      <c r="K684" s="467"/>
      <c r="L684" s="467"/>
      <c r="M684" s="467"/>
      <c r="N684" s="467"/>
      <c r="O684" s="467"/>
      <c r="P684" s="467"/>
      <c r="Q684" s="467"/>
      <c r="R684" s="467"/>
      <c r="S684" s="467"/>
    </row>
    <row r="685" s="314" customFormat="1" ht="12.75"/>
    <row r="686" spans="1:19" s="314" customFormat="1" ht="12.75">
      <c r="A686" s="468" t="s">
        <v>433</v>
      </c>
      <c r="B686" s="468"/>
      <c r="C686" s="468"/>
      <c r="D686" s="468"/>
      <c r="E686" s="468"/>
      <c r="F686" s="468"/>
      <c r="G686" s="468"/>
      <c r="H686" s="468"/>
      <c r="I686" s="468"/>
      <c r="J686" s="468"/>
      <c r="K686" s="468"/>
      <c r="L686" s="468"/>
      <c r="M686" s="468"/>
      <c r="N686" s="468"/>
      <c r="O686" s="468"/>
      <c r="P686" s="468"/>
      <c r="Q686" s="468"/>
      <c r="R686" s="468"/>
      <c r="S686" s="468"/>
    </row>
    <row r="687" spans="1:19" s="314" customFormat="1" ht="12.75">
      <c r="A687" s="468" t="s">
        <v>434</v>
      </c>
      <c r="B687" s="468"/>
      <c r="C687" s="468"/>
      <c r="D687" s="468"/>
      <c r="E687" s="468"/>
      <c r="F687" s="468"/>
      <c r="G687" s="468"/>
      <c r="H687" s="468"/>
      <c r="I687" s="468"/>
      <c r="J687" s="468"/>
      <c r="K687" s="468"/>
      <c r="L687" s="468"/>
      <c r="M687" s="468"/>
      <c r="N687" s="468"/>
      <c r="O687" s="468"/>
      <c r="P687" s="468"/>
      <c r="Q687" s="468"/>
      <c r="R687" s="468"/>
      <c r="S687" s="468"/>
    </row>
    <row r="688" spans="1:19" s="314" customFormat="1" ht="12.75">
      <c r="A688" s="316"/>
      <c r="B688" s="316"/>
      <c r="C688" s="316"/>
      <c r="D688" s="316"/>
      <c r="E688" s="316"/>
      <c r="F688" s="316"/>
      <c r="G688" s="316"/>
      <c r="H688" s="316"/>
      <c r="I688" s="316"/>
      <c r="J688" s="316"/>
      <c r="K688" s="316"/>
      <c r="L688" s="316"/>
      <c r="M688" s="316"/>
      <c r="N688" s="316"/>
      <c r="O688" s="316"/>
      <c r="P688" s="316"/>
      <c r="Q688" s="316"/>
      <c r="R688" s="316"/>
      <c r="S688" s="316"/>
    </row>
    <row r="689" spans="1:19" s="314" customFormat="1" ht="12.75">
      <c r="A689" s="469" t="s">
        <v>435</v>
      </c>
      <c r="B689" s="469"/>
      <c r="C689" s="469"/>
      <c r="D689" s="469"/>
      <c r="E689" s="469"/>
      <c r="F689" s="469"/>
      <c r="G689" s="469"/>
      <c r="H689" s="469"/>
      <c r="I689" s="469"/>
      <c r="J689" s="469"/>
      <c r="K689" s="469"/>
      <c r="L689" s="469"/>
      <c r="M689" s="469"/>
      <c r="N689" s="469"/>
      <c r="O689" s="469"/>
      <c r="P689" s="469"/>
      <c r="Q689" s="469"/>
      <c r="R689" s="469"/>
      <c r="S689" s="469"/>
    </row>
    <row r="690" spans="1:19" s="314" customFormat="1" ht="12.75">
      <c r="A690" s="456" t="s">
        <v>436</v>
      </c>
      <c r="B690" s="456"/>
      <c r="C690" s="456"/>
      <c r="D690" s="456"/>
      <c r="E690" s="456"/>
      <c r="F690" s="456"/>
      <c r="G690" s="456"/>
      <c r="H690" s="456"/>
      <c r="I690" s="456"/>
      <c r="J690" s="456"/>
      <c r="K690" s="456"/>
      <c r="L690" s="456"/>
      <c r="M690" s="456"/>
      <c r="N690" s="456"/>
      <c r="O690" s="456"/>
      <c r="P690" s="456"/>
      <c r="Q690" s="456"/>
      <c r="R690" s="456"/>
      <c r="S690" s="456"/>
    </row>
    <row r="691" spans="1:19" s="314" customFormat="1" ht="12.75">
      <c r="A691" s="456" t="s">
        <v>437</v>
      </c>
      <c r="B691" s="456"/>
      <c r="C691" s="456"/>
      <c r="D691" s="456"/>
      <c r="E691" s="456"/>
      <c r="F691" s="456"/>
      <c r="G691" s="456"/>
      <c r="H691" s="456"/>
      <c r="I691" s="456"/>
      <c r="J691" s="456"/>
      <c r="K691" s="456"/>
      <c r="L691" s="456"/>
      <c r="M691" s="456"/>
      <c r="N691" s="456"/>
      <c r="O691" s="456"/>
      <c r="P691" s="456"/>
      <c r="Q691" s="456"/>
      <c r="R691" s="456"/>
      <c r="S691" s="456"/>
    </row>
    <row r="692" spans="1:19" s="314" customFormat="1" ht="12.75">
      <c r="A692" s="456" t="s">
        <v>438</v>
      </c>
      <c r="B692" s="456"/>
      <c r="C692" s="456"/>
      <c r="D692" s="456"/>
      <c r="E692" s="456"/>
      <c r="F692" s="456"/>
      <c r="G692" s="456"/>
      <c r="H692" s="456"/>
      <c r="I692" s="456"/>
      <c r="J692" s="456"/>
      <c r="K692" s="456"/>
      <c r="L692" s="456"/>
      <c r="M692" s="456"/>
      <c r="N692" s="456"/>
      <c r="O692" s="456"/>
      <c r="P692" s="456"/>
      <c r="Q692" s="456"/>
      <c r="R692" s="456"/>
      <c r="S692" s="456"/>
    </row>
    <row r="693" spans="1:19" s="314" customFormat="1" ht="12.75">
      <c r="A693" s="457" t="s">
        <v>439</v>
      </c>
      <c r="B693" s="456"/>
      <c r="C693" s="456"/>
      <c r="D693" s="456"/>
      <c r="E693" s="456"/>
      <c r="F693" s="456"/>
      <c r="G693" s="456"/>
      <c r="H693" s="456"/>
      <c r="I693" s="456"/>
      <c r="J693" s="456"/>
      <c r="K693" s="456"/>
      <c r="L693" s="456"/>
      <c r="M693" s="456"/>
      <c r="N693" s="456"/>
      <c r="O693" s="456"/>
      <c r="P693" s="456"/>
      <c r="Q693" s="456"/>
      <c r="R693" s="456"/>
      <c r="S693" s="456"/>
    </row>
    <row r="694" spans="1:19" s="314" customFormat="1" ht="12.75">
      <c r="A694" s="457" t="s">
        <v>440</v>
      </c>
      <c r="B694" s="456"/>
      <c r="C694" s="456"/>
      <c r="D694" s="456"/>
      <c r="E694" s="456"/>
      <c r="F694" s="456"/>
      <c r="G694" s="456"/>
      <c r="H694" s="456"/>
      <c r="I694" s="456"/>
      <c r="J694" s="456"/>
      <c r="K694" s="456"/>
      <c r="L694" s="456"/>
      <c r="M694" s="456"/>
      <c r="N694" s="456"/>
      <c r="O694" s="456"/>
      <c r="P694" s="456"/>
      <c r="Q694" s="456"/>
      <c r="R694" s="456"/>
      <c r="S694" s="456"/>
    </row>
    <row r="695" spans="1:19" s="314" customFormat="1" ht="12.75">
      <c r="A695" s="456" t="s">
        <v>358</v>
      </c>
      <c r="B695" s="456"/>
      <c r="C695" s="456"/>
      <c r="D695" s="456"/>
      <c r="E695" s="456"/>
      <c r="F695" s="456"/>
      <c r="G695" s="456"/>
      <c r="H695" s="456"/>
      <c r="I695" s="456"/>
      <c r="J695" s="456"/>
      <c r="K695" s="456"/>
      <c r="L695" s="456"/>
      <c r="M695" s="456"/>
      <c r="N695" s="456"/>
      <c r="O695" s="456"/>
      <c r="P695" s="456"/>
      <c r="Q695" s="456"/>
      <c r="R695" s="456"/>
      <c r="S695" s="456"/>
    </row>
    <row r="696" spans="1:19" s="314" customFormat="1" ht="12.75">
      <c r="A696" s="307"/>
      <c r="B696" s="307"/>
      <c r="C696" s="307"/>
      <c r="D696" s="307"/>
      <c r="E696" s="307"/>
      <c r="F696" s="307"/>
      <c r="G696" s="307"/>
      <c r="H696" s="307"/>
      <c r="I696" s="307"/>
      <c r="J696" s="307"/>
      <c r="K696" s="307"/>
      <c r="L696" s="307"/>
      <c r="M696" s="307"/>
      <c r="N696" s="307"/>
      <c r="O696" s="307"/>
      <c r="P696" s="307"/>
      <c r="Q696" s="307"/>
      <c r="R696" s="307"/>
      <c r="S696" s="307"/>
    </row>
    <row r="697" spans="1:13" s="314" customFormat="1" ht="12.75">
      <c r="A697" s="306"/>
      <c r="B697" s="458" t="s">
        <v>423</v>
      </c>
      <c r="C697" s="458"/>
      <c r="D697" s="458"/>
      <c r="E697" s="458"/>
      <c r="F697" s="458"/>
      <c r="G697" s="459"/>
      <c r="H697" s="460" t="s">
        <v>441</v>
      </c>
      <c r="I697" s="458"/>
      <c r="J697" s="458"/>
      <c r="K697" s="458"/>
      <c r="L697" s="458"/>
      <c r="M697" s="459"/>
    </row>
    <row r="698" spans="1:13" s="314" customFormat="1" ht="14.25">
      <c r="A698" s="370"/>
      <c r="B698" s="371" t="s">
        <v>442</v>
      </c>
      <c r="C698" s="371" t="s">
        <v>396</v>
      </c>
      <c r="D698" s="371" t="s">
        <v>397</v>
      </c>
      <c r="E698" s="372" t="s">
        <v>232</v>
      </c>
      <c r="F698" s="372" t="s">
        <v>233</v>
      </c>
      <c r="G698" s="373" t="s">
        <v>443</v>
      </c>
      <c r="H698" s="374" t="s">
        <v>442</v>
      </c>
      <c r="I698" s="371" t="s">
        <v>396</v>
      </c>
      <c r="J698" s="371" t="s">
        <v>397</v>
      </c>
      <c r="K698" s="372" t="s">
        <v>232</v>
      </c>
      <c r="L698" s="372" t="s">
        <v>233</v>
      </c>
      <c r="M698" s="373" t="s">
        <v>443</v>
      </c>
    </row>
    <row r="699" spans="1:13" s="314" customFormat="1" ht="12.75">
      <c r="A699" s="446" t="s">
        <v>444</v>
      </c>
      <c r="B699" s="461"/>
      <c r="C699" s="447"/>
      <c r="D699" s="447"/>
      <c r="E699" s="447"/>
      <c r="F699" s="447"/>
      <c r="G699" s="462"/>
      <c r="H699" s="463"/>
      <c r="I699" s="452"/>
      <c r="J699" s="452"/>
      <c r="K699" s="452"/>
      <c r="L699" s="452"/>
      <c r="M699" s="452"/>
    </row>
    <row r="700" spans="1:13" s="314" customFormat="1" ht="12.75">
      <c r="A700" s="365" t="s">
        <v>404</v>
      </c>
      <c r="B700" s="384"/>
      <c r="C700" s="384"/>
      <c r="D700" s="384"/>
      <c r="E700" s="384"/>
      <c r="F700" s="384"/>
      <c r="G700" s="385"/>
      <c r="H700" s="386"/>
      <c r="I700" s="387"/>
      <c r="J700" s="387"/>
      <c r="K700" s="387"/>
      <c r="L700" s="387"/>
      <c r="M700" s="388"/>
    </row>
    <row r="701" spans="1:13" s="314" customFormat="1" ht="12.75">
      <c r="A701" s="362" t="s">
        <v>445</v>
      </c>
      <c r="B701" s="384"/>
      <c r="C701" s="384"/>
      <c r="D701" s="384"/>
      <c r="E701" s="384"/>
      <c r="F701" s="384"/>
      <c r="G701" s="385"/>
      <c r="H701" s="386"/>
      <c r="I701" s="387"/>
      <c r="J701" s="387"/>
      <c r="K701" s="387"/>
      <c r="L701" s="387"/>
      <c r="M701" s="388"/>
    </row>
    <row r="702" spans="1:13" s="314" customFormat="1" ht="12.75">
      <c r="A702" s="464" t="s">
        <v>446</v>
      </c>
      <c r="B702" s="465"/>
      <c r="C702" s="465"/>
      <c r="D702" s="465"/>
      <c r="E702" s="465"/>
      <c r="F702" s="465"/>
      <c r="G702" s="466"/>
      <c r="H702" s="463"/>
      <c r="I702" s="452"/>
      <c r="J702" s="452"/>
      <c r="K702" s="452"/>
      <c r="L702" s="452"/>
      <c r="M702" s="452"/>
    </row>
    <row r="703" spans="1:13" s="314" customFormat="1" ht="25.5">
      <c r="A703" s="389" t="s">
        <v>447</v>
      </c>
      <c r="B703" s="384"/>
      <c r="C703" s="384"/>
      <c r="D703" s="384"/>
      <c r="E703" s="384"/>
      <c r="F703" s="384"/>
      <c r="G703" s="385"/>
      <c r="H703" s="387"/>
      <c r="I703" s="387"/>
      <c r="J703" s="387"/>
      <c r="K703" s="387"/>
      <c r="L703" s="387"/>
      <c r="M703" s="387"/>
    </row>
    <row r="704" spans="1:13" s="314" customFormat="1" ht="12.75">
      <c r="A704" s="366" t="s">
        <v>407</v>
      </c>
      <c r="B704" s="330"/>
      <c r="C704" s="330"/>
      <c r="D704" s="330"/>
      <c r="E704" s="330"/>
      <c r="F704" s="330"/>
      <c r="G704" s="390"/>
      <c r="H704" s="391"/>
      <c r="I704" s="330"/>
      <c r="J704" s="330"/>
      <c r="K704" s="330"/>
      <c r="L704" s="330"/>
      <c r="M704" s="331"/>
    </row>
    <row r="705" spans="1:13" s="314" customFormat="1" ht="25.5">
      <c r="A705" s="392" t="s">
        <v>448</v>
      </c>
      <c r="B705" s="393"/>
      <c r="C705" s="393"/>
      <c r="D705" s="393"/>
      <c r="E705" s="393"/>
      <c r="F705" s="393"/>
      <c r="G705" s="394"/>
      <c r="H705" s="395"/>
      <c r="I705" s="393"/>
      <c r="J705" s="393"/>
      <c r="K705" s="393"/>
      <c r="L705" s="393"/>
      <c r="M705" s="394"/>
    </row>
    <row r="706" spans="1:19" s="314" customFormat="1" ht="12.75">
      <c r="A706" s="440" t="s">
        <v>449</v>
      </c>
      <c r="B706" s="441"/>
      <c r="C706" s="442"/>
      <c r="D706" s="442"/>
      <c r="E706" s="442"/>
      <c r="F706" s="442"/>
      <c r="G706" s="442"/>
      <c r="H706" s="443"/>
      <c r="I706" s="444"/>
      <c r="J706" s="444"/>
      <c r="K706" s="444"/>
      <c r="L706" s="444"/>
      <c r="M706" s="444"/>
      <c r="N706" s="313"/>
      <c r="O706" s="313"/>
      <c r="P706" s="313"/>
      <c r="Q706" s="313"/>
      <c r="R706" s="313"/>
      <c r="S706" s="313"/>
    </row>
    <row r="707" spans="1:13" s="314" customFormat="1" ht="12.75">
      <c r="A707" s="365" t="s">
        <v>450</v>
      </c>
      <c r="B707" s="330"/>
      <c r="C707" s="330"/>
      <c r="D707" s="330"/>
      <c r="E707" s="330"/>
      <c r="F707" s="330"/>
      <c r="G707" s="331"/>
      <c r="H707" s="363"/>
      <c r="I707" s="330"/>
      <c r="J707" s="330"/>
      <c r="K707" s="330"/>
      <c r="L707" s="330"/>
      <c r="M707" s="331"/>
    </row>
    <row r="708" spans="1:13" s="314" customFormat="1" ht="12.75">
      <c r="A708" s="365" t="s">
        <v>451</v>
      </c>
      <c r="B708" s="375"/>
      <c r="C708" s="375"/>
      <c r="D708" s="375"/>
      <c r="E708" s="375"/>
      <c r="F708" s="375"/>
      <c r="G708" s="376"/>
      <c r="H708" s="377"/>
      <c r="I708" s="375"/>
      <c r="J708" s="375"/>
      <c r="K708" s="375"/>
      <c r="L708" s="375"/>
      <c r="M708" s="376"/>
    </row>
    <row r="709" spans="1:19" s="314" customFormat="1" ht="12.75">
      <c r="A709" s="396" t="s">
        <v>452</v>
      </c>
      <c r="B709" s="375"/>
      <c r="C709" s="375"/>
      <c r="D709" s="375"/>
      <c r="E709" s="375"/>
      <c r="F709" s="375"/>
      <c r="G709" s="376"/>
      <c r="H709" s="377"/>
      <c r="I709" s="375"/>
      <c r="J709" s="375"/>
      <c r="K709" s="375"/>
      <c r="L709" s="375"/>
      <c r="M709" s="376"/>
      <c r="P709" s="445"/>
      <c r="Q709" s="445"/>
      <c r="R709" s="445"/>
      <c r="S709" s="445"/>
    </row>
    <row r="710" spans="1:19" s="314" customFormat="1" ht="12.75">
      <c r="A710" s="446" t="s">
        <v>453</v>
      </c>
      <c r="B710" s="447"/>
      <c r="C710" s="447"/>
      <c r="D710" s="447"/>
      <c r="E710" s="447"/>
      <c r="F710" s="447"/>
      <c r="G710" s="447"/>
      <c r="H710" s="448"/>
      <c r="I710" s="449"/>
      <c r="J710" s="449"/>
      <c r="K710" s="449"/>
      <c r="L710" s="449"/>
      <c r="M710" s="449"/>
      <c r="N710" s="313"/>
      <c r="O710" s="313"/>
      <c r="P710" s="313"/>
      <c r="Q710" s="313"/>
      <c r="R710" s="313"/>
      <c r="S710" s="313"/>
    </row>
    <row r="711" spans="1:13" s="314" customFormat="1" ht="12.75">
      <c r="A711" s="365" t="s">
        <v>450</v>
      </c>
      <c r="B711" s="397"/>
      <c r="C711" s="330"/>
      <c r="D711" s="330"/>
      <c r="E711" s="330"/>
      <c r="F711" s="330"/>
      <c r="G711" s="331"/>
      <c r="H711" s="363"/>
      <c r="I711" s="330"/>
      <c r="J711" s="330"/>
      <c r="K711" s="330"/>
      <c r="L711" s="330"/>
      <c r="M711" s="331"/>
    </row>
    <row r="712" spans="1:19" s="332" customFormat="1" ht="12.75">
      <c r="A712" s="365" t="s">
        <v>451</v>
      </c>
      <c r="B712" s="398"/>
      <c r="C712" s="375"/>
      <c r="D712" s="375"/>
      <c r="E712" s="375"/>
      <c r="F712" s="375"/>
      <c r="G712" s="376"/>
      <c r="H712" s="377"/>
      <c r="I712" s="375"/>
      <c r="J712" s="375"/>
      <c r="K712" s="375"/>
      <c r="L712" s="375"/>
      <c r="M712" s="376"/>
      <c r="N712" s="314"/>
      <c r="O712" s="314"/>
      <c r="P712" s="314"/>
      <c r="Q712" s="314"/>
      <c r="R712" s="314"/>
      <c r="S712" s="314"/>
    </row>
    <row r="713" spans="1:19" s="332" customFormat="1" ht="15.75" customHeight="1">
      <c r="A713" s="365" t="s">
        <v>452</v>
      </c>
      <c r="B713" s="399"/>
      <c r="C713" s="375"/>
      <c r="D713" s="375"/>
      <c r="E713" s="375"/>
      <c r="F713" s="375"/>
      <c r="G713" s="376"/>
      <c r="H713" s="377"/>
      <c r="I713" s="375"/>
      <c r="J713" s="375"/>
      <c r="K713" s="375"/>
      <c r="L713" s="375"/>
      <c r="M713" s="376"/>
      <c r="N713" s="314"/>
      <c r="O713" s="314"/>
      <c r="P713" s="314"/>
      <c r="Q713" s="314"/>
      <c r="R713" s="314"/>
      <c r="S713" s="314"/>
    </row>
    <row r="714" spans="1:19" s="332" customFormat="1" ht="15.75" customHeight="1">
      <c r="A714" s="446" t="s">
        <v>454</v>
      </c>
      <c r="B714" s="450"/>
      <c r="C714" s="447"/>
      <c r="D714" s="447"/>
      <c r="E714" s="447"/>
      <c r="F714" s="447"/>
      <c r="G714" s="447"/>
      <c r="H714" s="451"/>
      <c r="I714" s="452"/>
      <c r="J714" s="452"/>
      <c r="K714" s="452"/>
      <c r="L714" s="452"/>
      <c r="M714" s="452"/>
      <c r="N714" s="314"/>
      <c r="O714" s="314"/>
      <c r="P714" s="314"/>
      <c r="Q714" s="314"/>
      <c r="R714" s="314"/>
      <c r="S714" s="314"/>
    </row>
    <row r="715" spans="1:13" s="314" customFormat="1" ht="12.75">
      <c r="A715" s="365" t="s">
        <v>450</v>
      </c>
      <c r="B715" s="375"/>
      <c r="C715" s="384"/>
      <c r="D715" s="384"/>
      <c r="E715" s="384"/>
      <c r="F715" s="384"/>
      <c r="G715" s="400"/>
      <c r="H715" s="363"/>
      <c r="I715" s="330"/>
      <c r="J715" s="330"/>
      <c r="K715" s="330"/>
      <c r="L715" s="330"/>
      <c r="M715" s="331"/>
    </row>
    <row r="716" spans="1:13" s="314" customFormat="1" ht="12.75">
      <c r="A716" s="365" t="s">
        <v>451</v>
      </c>
      <c r="B716" s="401"/>
      <c r="C716" s="401"/>
      <c r="D716" s="401"/>
      <c r="E716" s="401"/>
      <c r="F716" s="401"/>
      <c r="G716" s="402"/>
      <c r="H716" s="377"/>
      <c r="I716" s="375"/>
      <c r="J716" s="375"/>
      <c r="K716" s="375"/>
      <c r="L716" s="375"/>
      <c r="M716" s="376"/>
    </row>
    <row r="717" spans="1:13" s="314" customFormat="1" ht="13.5" thickBot="1">
      <c r="A717" s="378" t="s">
        <v>452</v>
      </c>
      <c r="B717" s="403"/>
      <c r="C717" s="403"/>
      <c r="D717" s="403"/>
      <c r="E717" s="403"/>
      <c r="F717" s="403"/>
      <c r="G717" s="404"/>
      <c r="H717" s="405"/>
      <c r="I717" s="403"/>
      <c r="J717" s="403"/>
      <c r="K717" s="403"/>
      <c r="L717" s="403"/>
      <c r="M717" s="404"/>
    </row>
    <row r="718" spans="1:13" s="314" customFormat="1" ht="19.5" customHeight="1">
      <c r="A718" s="315"/>
      <c r="B718" s="406"/>
      <c r="C718" s="406"/>
      <c r="D718" s="406"/>
      <c r="E718" s="406"/>
      <c r="F718" s="406"/>
      <c r="G718" s="406"/>
      <c r="H718" s="406"/>
      <c r="I718" s="406"/>
      <c r="J718" s="406"/>
      <c r="K718" s="406"/>
      <c r="L718" s="406"/>
      <c r="M718" s="406"/>
    </row>
    <row r="719" spans="1:13" s="314" customFormat="1" ht="12.75">
      <c r="A719" s="453" t="s">
        <v>455</v>
      </c>
      <c r="B719" s="454"/>
      <c r="C719" s="453"/>
      <c r="D719" s="453"/>
      <c r="E719" s="453"/>
      <c r="F719" s="453"/>
      <c r="G719" s="453"/>
      <c r="H719" s="453"/>
      <c r="I719" s="453"/>
      <c r="J719" s="453"/>
      <c r="K719" s="453"/>
      <c r="L719" s="453"/>
      <c r="M719" s="453"/>
    </row>
    <row r="720" s="314" customFormat="1" ht="12.75" customHeight="1"/>
    <row r="721" s="314" customFormat="1" ht="12.75" customHeight="1"/>
    <row r="722" s="314" customFormat="1" ht="12.75" customHeight="1"/>
    <row r="723" spans="1:14" s="314" customFormat="1" ht="12.75" customHeight="1">
      <c r="A723" s="455" t="s">
        <v>456</v>
      </c>
      <c r="B723" s="455"/>
      <c r="C723" s="455"/>
      <c r="D723" s="455"/>
      <c r="E723" s="455"/>
      <c r="F723" s="455"/>
      <c r="G723" s="455"/>
      <c r="H723" s="455"/>
      <c r="I723" s="455"/>
      <c r="J723" s="455"/>
      <c r="K723" s="455"/>
      <c r="L723" s="455"/>
      <c r="M723" s="455"/>
      <c r="N723" s="455"/>
    </row>
    <row r="724" spans="1:14" s="314" customFormat="1" ht="12.75" customHeight="1">
      <c r="A724" s="335"/>
      <c r="B724" s="335"/>
      <c r="C724" s="335"/>
      <c r="D724" s="337"/>
      <c r="E724" s="337"/>
      <c r="F724" s="337"/>
      <c r="G724" s="337"/>
      <c r="H724" s="337"/>
      <c r="I724" s="337"/>
      <c r="J724" s="337"/>
      <c r="K724" s="337"/>
      <c r="L724" s="337"/>
      <c r="M724" s="337"/>
      <c r="N724" s="337"/>
    </row>
    <row r="725" spans="1:14" s="314" customFormat="1" ht="12.75" customHeight="1">
      <c r="A725" s="432" t="s">
        <v>457</v>
      </c>
      <c r="B725" s="432"/>
      <c r="C725" s="432"/>
      <c r="D725" s="432"/>
      <c r="E725" s="432"/>
      <c r="F725" s="432"/>
      <c r="G725" s="432"/>
      <c r="H725" s="432"/>
      <c r="I725" s="432"/>
      <c r="J725" s="432"/>
      <c r="K725" s="432"/>
      <c r="L725" s="432"/>
      <c r="M725" s="432"/>
      <c r="N725" s="432"/>
    </row>
    <row r="726" spans="1:14" s="314" customFormat="1" ht="12.75">
      <c r="A726" s="342"/>
      <c r="B726" s="342"/>
      <c r="C726" s="342"/>
      <c r="D726" s="342"/>
      <c r="E726" s="342"/>
      <c r="F726" s="342"/>
      <c r="G726" s="342"/>
      <c r="H726" s="342"/>
      <c r="I726" s="342"/>
      <c r="J726" s="342"/>
      <c r="K726" s="342"/>
      <c r="L726" s="342"/>
      <c r="M726" s="342"/>
      <c r="N726" s="342"/>
    </row>
    <row r="727" spans="1:14" s="314" customFormat="1" ht="12.75">
      <c r="A727" s="433" t="s">
        <v>458</v>
      </c>
      <c r="B727" s="434"/>
      <c r="C727" s="433"/>
      <c r="D727" s="433"/>
      <c r="E727" s="433"/>
      <c r="F727" s="433"/>
      <c r="G727" s="433"/>
      <c r="H727" s="433"/>
      <c r="I727" s="433"/>
      <c r="J727" s="433"/>
      <c r="K727" s="433"/>
      <c r="L727" s="433"/>
      <c r="M727" s="433"/>
      <c r="N727" s="433"/>
    </row>
    <row r="728" spans="1:14" s="314" customFormat="1" ht="12.75">
      <c r="A728" s="435" t="s">
        <v>459</v>
      </c>
      <c r="B728" s="435"/>
      <c r="C728" s="435"/>
      <c r="D728" s="435"/>
      <c r="E728" s="435"/>
      <c r="F728" s="435"/>
      <c r="G728" s="435"/>
      <c r="H728" s="435"/>
      <c r="I728" s="435"/>
      <c r="J728" s="435"/>
      <c r="K728" s="435"/>
      <c r="L728" s="435"/>
      <c r="M728" s="435"/>
      <c r="N728" s="435"/>
    </row>
    <row r="729" spans="1:14" s="314" customFormat="1" ht="12.75">
      <c r="A729" s="435" t="s">
        <v>460</v>
      </c>
      <c r="B729" s="435"/>
      <c r="C729" s="435"/>
      <c r="D729" s="435"/>
      <c r="E729" s="435"/>
      <c r="F729" s="435"/>
      <c r="G729" s="435"/>
      <c r="H729" s="435"/>
      <c r="I729" s="435"/>
      <c r="J729" s="435"/>
      <c r="K729" s="435"/>
      <c r="L729" s="435"/>
      <c r="M729" s="435"/>
      <c r="N729" s="435"/>
    </row>
    <row r="730" spans="1:19" s="314" customFormat="1" ht="12.75">
      <c r="A730" s="435" t="s">
        <v>461</v>
      </c>
      <c r="B730" s="435"/>
      <c r="C730" s="435"/>
      <c r="D730" s="435"/>
      <c r="E730" s="435"/>
      <c r="F730" s="435"/>
      <c r="G730" s="435"/>
      <c r="H730" s="435"/>
      <c r="I730" s="435"/>
      <c r="J730" s="435"/>
      <c r="K730" s="435"/>
      <c r="L730" s="435"/>
      <c r="M730" s="435"/>
      <c r="N730" s="435"/>
      <c r="O730" s="335"/>
      <c r="P730" s="335"/>
      <c r="Q730" s="335"/>
      <c r="R730" s="335"/>
      <c r="S730" s="335"/>
    </row>
    <row r="731" spans="1:19" s="314" customFormat="1" ht="12.75">
      <c r="A731" s="435" t="s">
        <v>462</v>
      </c>
      <c r="B731" s="435"/>
      <c r="C731" s="435"/>
      <c r="D731" s="435"/>
      <c r="E731" s="435"/>
      <c r="F731" s="435"/>
      <c r="G731" s="435"/>
      <c r="H731" s="435"/>
      <c r="I731" s="435"/>
      <c r="J731" s="435"/>
      <c r="K731" s="435"/>
      <c r="L731" s="435"/>
      <c r="M731" s="435"/>
      <c r="N731" s="435"/>
      <c r="O731" s="335"/>
      <c r="P731" s="335"/>
      <c r="Q731" s="335"/>
      <c r="R731" s="335"/>
      <c r="S731" s="335"/>
    </row>
    <row r="732" spans="1:19" s="314" customFormat="1" ht="12.75">
      <c r="A732" s="435" t="s">
        <v>463</v>
      </c>
      <c r="B732" s="435"/>
      <c r="C732" s="435"/>
      <c r="D732" s="435"/>
      <c r="E732" s="435"/>
      <c r="F732" s="435"/>
      <c r="G732" s="435"/>
      <c r="H732" s="435"/>
      <c r="I732" s="435"/>
      <c r="J732" s="435"/>
      <c r="K732" s="435"/>
      <c r="L732" s="435"/>
      <c r="M732" s="435"/>
      <c r="N732" s="435"/>
      <c r="O732" s="335"/>
      <c r="P732" s="335"/>
      <c r="Q732" s="335"/>
      <c r="R732" s="335"/>
      <c r="S732" s="335"/>
    </row>
    <row r="733" spans="1:19" s="314" customFormat="1" ht="12.75">
      <c r="A733" s="436" t="s">
        <v>358</v>
      </c>
      <c r="B733" s="436"/>
      <c r="C733" s="436"/>
      <c r="D733" s="436"/>
      <c r="E733" s="436"/>
      <c r="F733" s="436"/>
      <c r="G733" s="436"/>
      <c r="H733" s="436"/>
      <c r="I733" s="436"/>
      <c r="J733" s="436"/>
      <c r="K733" s="436"/>
      <c r="L733" s="436"/>
      <c r="M733" s="436"/>
      <c r="N733" s="436"/>
      <c r="O733" s="335"/>
      <c r="P733" s="335"/>
      <c r="Q733" s="335"/>
      <c r="R733" s="335"/>
      <c r="S733" s="335"/>
    </row>
    <row r="734" spans="1:19" s="314" customFormat="1" ht="12.75">
      <c r="A734" s="343"/>
      <c r="B734" s="343"/>
      <c r="C734" s="343"/>
      <c r="D734" s="343"/>
      <c r="E734" s="343"/>
      <c r="F734" s="343"/>
      <c r="G734" s="343"/>
      <c r="H734" s="343"/>
      <c r="I734" s="343"/>
      <c r="J734" s="343"/>
      <c r="K734" s="343"/>
      <c r="L734" s="343"/>
      <c r="M734" s="343"/>
      <c r="N734" s="343"/>
      <c r="O734" s="335"/>
      <c r="P734" s="335"/>
      <c r="Q734" s="335"/>
      <c r="R734" s="335"/>
      <c r="S734" s="335"/>
    </row>
    <row r="735" spans="1:19" s="314" customFormat="1" ht="12.75">
      <c r="A735" s="344"/>
      <c r="B735" s="437" t="s">
        <v>393</v>
      </c>
      <c r="C735" s="437"/>
      <c r="D735" s="437"/>
      <c r="E735" s="437"/>
      <c r="F735" s="437"/>
      <c r="G735" s="438"/>
      <c r="H735" s="439" t="s">
        <v>394</v>
      </c>
      <c r="I735" s="437"/>
      <c r="J735" s="437"/>
      <c r="K735" s="437"/>
      <c r="L735" s="437"/>
      <c r="M735" s="438"/>
      <c r="N735" s="345"/>
      <c r="O735" s="335"/>
      <c r="P735" s="335"/>
      <c r="Q735" s="335"/>
      <c r="R735" s="335"/>
      <c r="S735" s="335"/>
    </row>
    <row r="736" spans="1:19" s="314" customFormat="1" ht="16.5">
      <c r="A736" s="346"/>
      <c r="B736" s="347" t="s">
        <v>395</v>
      </c>
      <c r="C736" s="347" t="s">
        <v>396</v>
      </c>
      <c r="D736" s="348" t="s">
        <v>316</v>
      </c>
      <c r="E736" s="349" t="s">
        <v>232</v>
      </c>
      <c r="F736" s="349" t="s">
        <v>233</v>
      </c>
      <c r="G736" s="350" t="s">
        <v>464</v>
      </c>
      <c r="H736" s="351" t="s">
        <v>395</v>
      </c>
      <c r="I736" s="347" t="s">
        <v>396</v>
      </c>
      <c r="J736" s="348" t="s">
        <v>316</v>
      </c>
      <c r="K736" s="349" t="s">
        <v>232</v>
      </c>
      <c r="L736" s="349" t="s">
        <v>233</v>
      </c>
      <c r="M736" s="373" t="s">
        <v>443</v>
      </c>
      <c r="N736" s="352"/>
      <c r="O736" s="335"/>
      <c r="P736" s="335"/>
      <c r="Q736" s="335"/>
      <c r="R736" s="335"/>
      <c r="S736" s="335"/>
    </row>
    <row r="737" spans="1:19" s="314" customFormat="1" ht="12.75">
      <c r="A737" s="407" t="s">
        <v>465</v>
      </c>
      <c r="B737" s="338"/>
      <c r="C737" s="338"/>
      <c r="D737" s="338"/>
      <c r="E737" s="338"/>
      <c r="F737" s="338"/>
      <c r="G737" s="353"/>
      <c r="H737" s="354"/>
      <c r="I737" s="338"/>
      <c r="J737" s="338"/>
      <c r="K737" s="338"/>
      <c r="L737" s="338"/>
      <c r="M737" s="339"/>
      <c r="N737" s="345"/>
      <c r="O737" s="335"/>
      <c r="P737" s="335"/>
      <c r="Q737" s="335"/>
      <c r="R737" s="335"/>
      <c r="S737" s="335"/>
    </row>
    <row r="738" spans="1:19" s="314" customFormat="1" ht="14.25">
      <c r="A738" s="408" t="s">
        <v>466</v>
      </c>
      <c r="B738" s="338"/>
      <c r="C738" s="338"/>
      <c r="D738" s="338"/>
      <c r="E738" s="338"/>
      <c r="F738" s="338"/>
      <c r="G738" s="353"/>
      <c r="H738" s="354"/>
      <c r="I738" s="338"/>
      <c r="J738" s="338"/>
      <c r="K738" s="338"/>
      <c r="L738" s="338"/>
      <c r="M738" s="339"/>
      <c r="N738" s="345"/>
      <c r="O738" s="335"/>
      <c r="P738" s="335"/>
      <c r="Q738" s="335"/>
      <c r="R738" s="335"/>
      <c r="S738" s="335"/>
    </row>
    <row r="739" spans="1:19" s="314" customFormat="1" ht="14.25">
      <c r="A739" s="409" t="s">
        <v>467</v>
      </c>
      <c r="B739" s="427"/>
      <c r="C739" s="428"/>
      <c r="D739" s="428"/>
      <c r="E739" s="428"/>
      <c r="F739" s="428"/>
      <c r="G739" s="428"/>
      <c r="H739" s="427"/>
      <c r="I739" s="428"/>
      <c r="J739" s="428"/>
      <c r="K739" s="428"/>
      <c r="L739" s="428"/>
      <c r="M739" s="428"/>
      <c r="N739" s="345"/>
      <c r="O739" s="335"/>
      <c r="P739" s="335"/>
      <c r="Q739" s="335"/>
      <c r="R739" s="335"/>
      <c r="S739" s="335"/>
    </row>
    <row r="740" spans="1:19" s="314" customFormat="1" ht="12.75">
      <c r="A740" s="410" t="s">
        <v>468</v>
      </c>
      <c r="B740" s="338"/>
      <c r="C740" s="338"/>
      <c r="D740" s="338"/>
      <c r="E740" s="338"/>
      <c r="F740" s="338"/>
      <c r="G740" s="353"/>
      <c r="H740" s="354"/>
      <c r="I740" s="338"/>
      <c r="J740" s="338"/>
      <c r="K740" s="338"/>
      <c r="L740" s="338"/>
      <c r="M740" s="339"/>
      <c r="N740" s="345"/>
      <c r="O740" s="335"/>
      <c r="P740" s="335"/>
      <c r="Q740" s="335"/>
      <c r="R740" s="335"/>
      <c r="S740" s="335"/>
    </row>
    <row r="741" spans="1:19" s="314" customFormat="1" ht="12.75">
      <c r="A741" s="410" t="s">
        <v>469</v>
      </c>
      <c r="B741" s="338"/>
      <c r="C741" s="338"/>
      <c r="D741" s="338"/>
      <c r="E741" s="338"/>
      <c r="F741" s="338"/>
      <c r="G741" s="353"/>
      <c r="H741" s="354"/>
      <c r="I741" s="338"/>
      <c r="J741" s="338"/>
      <c r="K741" s="338"/>
      <c r="L741" s="338"/>
      <c r="M741" s="339"/>
      <c r="N741" s="345"/>
      <c r="O741" s="335"/>
      <c r="P741" s="335"/>
      <c r="Q741" s="335"/>
      <c r="R741" s="335"/>
      <c r="S741" s="335"/>
    </row>
    <row r="742" spans="1:19" s="314" customFormat="1" ht="12.75">
      <c r="A742" s="408" t="s">
        <v>470</v>
      </c>
      <c r="B742" s="338"/>
      <c r="C742" s="338"/>
      <c r="D742" s="338"/>
      <c r="E742" s="338"/>
      <c r="F742" s="338"/>
      <c r="G742" s="353"/>
      <c r="H742" s="354"/>
      <c r="I742" s="338"/>
      <c r="J742" s="338"/>
      <c r="K742" s="338"/>
      <c r="L742" s="338"/>
      <c r="M742" s="339"/>
      <c r="N742" s="345"/>
      <c r="O742" s="335"/>
      <c r="P742" s="335"/>
      <c r="Q742" s="335"/>
      <c r="R742" s="335"/>
      <c r="S742" s="335"/>
    </row>
    <row r="743" spans="1:19" s="314" customFormat="1" ht="14.25">
      <c r="A743" s="409" t="s">
        <v>467</v>
      </c>
      <c r="B743" s="427"/>
      <c r="C743" s="428"/>
      <c r="D743" s="428"/>
      <c r="E743" s="428"/>
      <c r="F743" s="428"/>
      <c r="G743" s="428"/>
      <c r="H743" s="427"/>
      <c r="I743" s="428"/>
      <c r="J743" s="428"/>
      <c r="K743" s="428"/>
      <c r="L743" s="428"/>
      <c r="M743" s="428"/>
      <c r="N743" s="345"/>
      <c r="O743" s="335"/>
      <c r="P743" s="335"/>
      <c r="Q743" s="335"/>
      <c r="R743" s="335"/>
      <c r="S743" s="335"/>
    </row>
    <row r="744" spans="1:19" s="314" customFormat="1" ht="12.75">
      <c r="A744" s="410" t="s">
        <v>471</v>
      </c>
      <c r="B744" s="411"/>
      <c r="C744" s="411"/>
      <c r="D744" s="411"/>
      <c r="E744" s="412"/>
      <c r="F744" s="412"/>
      <c r="G744" s="353"/>
      <c r="H744" s="354"/>
      <c r="I744" s="411"/>
      <c r="J744" s="411"/>
      <c r="K744" s="412"/>
      <c r="L744" s="412"/>
      <c r="M744" s="413"/>
      <c r="N744" s="345"/>
      <c r="O744" s="335"/>
      <c r="P744" s="335"/>
      <c r="Q744" s="335"/>
      <c r="R744" s="335"/>
      <c r="S744" s="335"/>
    </row>
    <row r="745" spans="1:19" s="314" customFormat="1" ht="12.75">
      <c r="A745" s="410" t="s">
        <v>472</v>
      </c>
      <c r="B745" s="411"/>
      <c r="C745" s="411"/>
      <c r="D745" s="411"/>
      <c r="E745" s="412"/>
      <c r="F745" s="412"/>
      <c r="G745" s="353"/>
      <c r="H745" s="354"/>
      <c r="I745" s="411"/>
      <c r="J745" s="411"/>
      <c r="K745" s="412"/>
      <c r="L745" s="412"/>
      <c r="M745" s="413"/>
      <c r="N745" s="345"/>
      <c r="O745" s="335"/>
      <c r="P745" s="335"/>
      <c r="Q745" s="335"/>
      <c r="R745" s="335"/>
      <c r="S745" s="335"/>
    </row>
    <row r="746" spans="1:19" s="314" customFormat="1" ht="18" customHeight="1" thickBot="1">
      <c r="A746" s="408" t="s">
        <v>473</v>
      </c>
      <c r="B746" s="411"/>
      <c r="C746" s="411"/>
      <c r="D746" s="411"/>
      <c r="E746" s="412"/>
      <c r="F746" s="412"/>
      <c r="G746" s="353"/>
      <c r="H746" s="414"/>
      <c r="I746" s="411"/>
      <c r="J746" s="411"/>
      <c r="K746" s="412"/>
      <c r="L746" s="412"/>
      <c r="M746" s="413"/>
      <c r="N746" s="345"/>
      <c r="O746" s="335"/>
      <c r="P746" s="335"/>
      <c r="Q746" s="335"/>
      <c r="R746" s="335"/>
      <c r="S746" s="335"/>
    </row>
    <row r="747" spans="1:19" s="314" customFormat="1" ht="12.75">
      <c r="A747" s="355"/>
      <c r="B747" s="356"/>
      <c r="C747" s="356"/>
      <c r="D747" s="356"/>
      <c r="E747" s="357"/>
      <c r="F747" s="357"/>
      <c r="G747" s="357"/>
      <c r="H747" s="356"/>
      <c r="I747" s="356"/>
      <c r="J747" s="356"/>
      <c r="K747" s="357"/>
      <c r="L747" s="357"/>
      <c r="M747" s="357"/>
      <c r="N747" s="345"/>
      <c r="O747" s="335"/>
      <c r="P747" s="335"/>
      <c r="Q747" s="335"/>
      <c r="R747" s="335"/>
      <c r="S747" s="335"/>
    </row>
    <row r="748" spans="1:19" s="314" customFormat="1" ht="16.5" customHeight="1">
      <c r="A748" s="429" t="s">
        <v>455</v>
      </c>
      <c r="B748" s="430"/>
      <c r="C748" s="429"/>
      <c r="D748" s="429"/>
      <c r="E748" s="429"/>
      <c r="F748" s="429"/>
      <c r="G748" s="429"/>
      <c r="H748" s="429"/>
      <c r="I748" s="429"/>
      <c r="J748" s="429"/>
      <c r="K748" s="429"/>
      <c r="L748" s="429"/>
      <c r="M748" s="429"/>
      <c r="N748" s="415"/>
      <c r="O748" s="335"/>
      <c r="P748" s="335"/>
      <c r="Q748" s="335"/>
      <c r="R748" s="335"/>
      <c r="S748" s="335"/>
    </row>
    <row r="749" spans="1:19" s="314" customFormat="1" ht="12.75">
      <c r="A749" s="431" t="s">
        <v>474</v>
      </c>
      <c r="B749" s="431"/>
      <c r="C749" s="431"/>
      <c r="D749" s="431"/>
      <c r="E749" s="431"/>
      <c r="F749" s="431"/>
      <c r="G749" s="431"/>
      <c r="H749" s="431"/>
      <c r="I749" s="431"/>
      <c r="J749" s="431"/>
      <c r="K749" s="431"/>
      <c r="L749" s="431"/>
      <c r="M749" s="431"/>
      <c r="N749" s="415"/>
      <c r="O749" s="335"/>
      <c r="P749" s="335"/>
      <c r="Q749" s="335"/>
      <c r="R749" s="335"/>
      <c r="S749" s="335"/>
    </row>
    <row r="750" spans="1:19" s="314" customFormat="1" ht="12.75">
      <c r="A750" s="431" t="s">
        <v>475</v>
      </c>
      <c r="B750" s="431"/>
      <c r="C750" s="431"/>
      <c r="D750" s="431"/>
      <c r="E750" s="431"/>
      <c r="F750" s="431"/>
      <c r="G750" s="431"/>
      <c r="H750" s="431"/>
      <c r="I750" s="431"/>
      <c r="J750" s="431"/>
      <c r="K750" s="431"/>
      <c r="L750" s="431"/>
      <c r="M750" s="431"/>
      <c r="N750" s="335"/>
      <c r="O750" s="335"/>
      <c r="P750" s="335"/>
      <c r="Q750" s="335"/>
      <c r="R750" s="335"/>
      <c r="S750" s="335"/>
    </row>
    <row r="751" s="314" customFormat="1" ht="12.75">
      <c r="B751" s="416"/>
    </row>
    <row r="752" s="314" customFormat="1" ht="12.75">
      <c r="B752" s="417"/>
    </row>
    <row r="753" s="314" customFormat="1" ht="12.75">
      <c r="B753" s="417"/>
    </row>
    <row r="754" s="314" customFormat="1" ht="12.75"/>
    <row r="755" spans="1:2" s="314" customFormat="1" ht="14.25">
      <c r="A755" s="340"/>
      <c r="B755" s="418"/>
    </row>
    <row r="756" s="314" customFormat="1" ht="34.5" customHeight="1"/>
    <row r="757" s="314" customFormat="1" ht="18" customHeight="1"/>
    <row r="758" s="314" customFormat="1" ht="51" customHeight="1"/>
    <row r="759" s="314" customFormat="1" ht="25.5" customHeight="1"/>
    <row r="760" s="314" customFormat="1" ht="12.75"/>
    <row r="761" s="314" customFormat="1" ht="12.75"/>
    <row r="762" s="314" customFormat="1" ht="12.75"/>
    <row r="763" spans="1:2" s="314" customFormat="1" ht="12.75">
      <c r="A763" s="340" t="s">
        <v>347</v>
      </c>
      <c r="B763" s="341" t="s">
        <v>346</v>
      </c>
    </row>
  </sheetData>
  <sheetProtection selectLockedCells="1"/>
  <mergeCells count="343">
    <mergeCell ref="A425:S425"/>
    <mergeCell ref="H341:S341"/>
    <mergeCell ref="B372:G372"/>
    <mergeCell ref="A390:J390"/>
    <mergeCell ref="A400:S400"/>
    <mergeCell ref="B431:G431"/>
    <mergeCell ref="A423:S423"/>
    <mergeCell ref="A419:J419"/>
    <mergeCell ref="B414:G414"/>
    <mergeCell ref="B405:G405"/>
    <mergeCell ref="A483:S483"/>
    <mergeCell ref="B439:S439"/>
    <mergeCell ref="N53:S53"/>
    <mergeCell ref="B53:G53"/>
    <mergeCell ref="A448:K448"/>
    <mergeCell ref="A391:J391"/>
    <mergeCell ref="A398:S398"/>
    <mergeCell ref="A395:S395"/>
    <mergeCell ref="N91:S91"/>
    <mergeCell ref="A427:S427"/>
    <mergeCell ref="B376:G376"/>
    <mergeCell ref="A367:S367"/>
    <mergeCell ref="A359:J359"/>
    <mergeCell ref="N342:S342"/>
    <mergeCell ref="B342:G342"/>
    <mergeCell ref="B344:S344"/>
    <mergeCell ref="A366:S366"/>
    <mergeCell ref="A364:S364"/>
    <mergeCell ref="B352:S352"/>
    <mergeCell ref="A396:S396"/>
    <mergeCell ref="B55:S55"/>
    <mergeCell ref="A78:S78"/>
    <mergeCell ref="A87:S87"/>
    <mergeCell ref="B99:S99"/>
    <mergeCell ref="B129:S129"/>
    <mergeCell ref="B379:G379"/>
    <mergeCell ref="A79:S79"/>
    <mergeCell ref="H126:S126"/>
    <mergeCell ref="B127:G127"/>
    <mergeCell ref="H127:M127"/>
    <mergeCell ref="A536:E536"/>
    <mergeCell ref="A424:S424"/>
    <mergeCell ref="B441:S441"/>
    <mergeCell ref="A510:K510"/>
    <mergeCell ref="A482:S482"/>
    <mergeCell ref="H431:M431"/>
    <mergeCell ref="B403:G403"/>
    <mergeCell ref="B497:G497"/>
    <mergeCell ref="A485:S485"/>
    <mergeCell ref="B501:G501"/>
    <mergeCell ref="A488:S488"/>
    <mergeCell ref="A486:S486"/>
    <mergeCell ref="A516:S516"/>
    <mergeCell ref="A515:S515"/>
    <mergeCell ref="A487:S487"/>
    <mergeCell ref="A484:S484"/>
    <mergeCell ref="B433:S433"/>
    <mergeCell ref="A479:K479"/>
    <mergeCell ref="A620:L620"/>
    <mergeCell ref="A623:S623"/>
    <mergeCell ref="A625:S625"/>
    <mergeCell ref="A541:S541"/>
    <mergeCell ref="A452:S452"/>
    <mergeCell ref="A513:S513"/>
    <mergeCell ref="B491:G491"/>
    <mergeCell ref="A619:L619"/>
    <mergeCell ref="A616:L616"/>
    <mergeCell ref="B531:G531"/>
    <mergeCell ref="A519:S519"/>
    <mergeCell ref="A507:D507"/>
    <mergeCell ref="B527:G527"/>
    <mergeCell ref="A518:S518"/>
    <mergeCell ref="B522:G522"/>
    <mergeCell ref="A509:E509"/>
    <mergeCell ref="A514:S514"/>
    <mergeCell ref="B385:G385"/>
    <mergeCell ref="A369:S369"/>
    <mergeCell ref="A399:S399"/>
    <mergeCell ref="A394:S394"/>
    <mergeCell ref="A617:L617"/>
    <mergeCell ref="A618:L618"/>
    <mergeCell ref="A517:S517"/>
    <mergeCell ref="A465:K465"/>
    <mergeCell ref="B454:C454"/>
    <mergeCell ref="D454:E454"/>
    <mergeCell ref="B348:S348"/>
    <mergeCell ref="B350:S350"/>
    <mergeCell ref="A365:S365"/>
    <mergeCell ref="A336:S336"/>
    <mergeCell ref="B308:G308"/>
    <mergeCell ref="A363:S363"/>
    <mergeCell ref="H342:M342"/>
    <mergeCell ref="A338:S338"/>
    <mergeCell ref="A337:S337"/>
    <mergeCell ref="A360:J360"/>
    <mergeCell ref="A335:S335"/>
    <mergeCell ref="A334:S334"/>
    <mergeCell ref="A326:D326"/>
    <mergeCell ref="B595:G595"/>
    <mergeCell ref="I595:N595"/>
    <mergeCell ref="A304:S304"/>
    <mergeCell ref="A592:S592"/>
    <mergeCell ref="A593:S593"/>
    <mergeCell ref="A590:S590"/>
    <mergeCell ref="A426:S426"/>
    <mergeCell ref="A262:S262"/>
    <mergeCell ref="B275:G275"/>
    <mergeCell ref="A290:S290"/>
    <mergeCell ref="A289:E289"/>
    <mergeCell ref="A266:S266"/>
    <mergeCell ref="A301:S301"/>
    <mergeCell ref="A291:S291"/>
    <mergeCell ref="A263:S263"/>
    <mergeCell ref="A267:S267"/>
    <mergeCell ref="A268:S268"/>
    <mergeCell ref="A229:S229"/>
    <mergeCell ref="A245:S245"/>
    <mergeCell ref="A259:K259"/>
    <mergeCell ref="A265:S265"/>
    <mergeCell ref="B271:G271"/>
    <mergeCell ref="A305:S305"/>
    <mergeCell ref="A300:S300"/>
    <mergeCell ref="A294:E294"/>
    <mergeCell ref="F292:G292"/>
    <mergeCell ref="B282:G282"/>
    <mergeCell ref="A165:K165"/>
    <mergeCell ref="A181:K181"/>
    <mergeCell ref="A189:S189"/>
    <mergeCell ref="A211:E211"/>
    <mergeCell ref="A187:S187"/>
    <mergeCell ref="A188:S188"/>
    <mergeCell ref="A185:S185"/>
    <mergeCell ref="B170:B171"/>
    <mergeCell ref="N192:S192"/>
    <mergeCell ref="H192:M192"/>
    <mergeCell ref="A212:E212"/>
    <mergeCell ref="A213:K213"/>
    <mergeCell ref="A226:K226"/>
    <mergeCell ref="A216:S216"/>
    <mergeCell ref="B284:G284"/>
    <mergeCell ref="A299:S299"/>
    <mergeCell ref="A295:S295"/>
    <mergeCell ref="A296:K296"/>
    <mergeCell ref="A293:D293"/>
    <mergeCell ref="B254:C254"/>
    <mergeCell ref="A124:S124"/>
    <mergeCell ref="A239:K239"/>
    <mergeCell ref="A302:S302"/>
    <mergeCell ref="A339:S339"/>
    <mergeCell ref="A333:S333"/>
    <mergeCell ref="B310:G310"/>
    <mergeCell ref="A330:K330"/>
    <mergeCell ref="D254:E254"/>
    <mergeCell ref="B314:G314"/>
    <mergeCell ref="A303:S303"/>
    <mergeCell ref="A122:S122"/>
    <mergeCell ref="A168:S168"/>
    <mergeCell ref="B192:G192"/>
    <mergeCell ref="B137:S137"/>
    <mergeCell ref="A184:S184"/>
    <mergeCell ref="A186:S186"/>
    <mergeCell ref="A170:A171"/>
    <mergeCell ref="A190:S190"/>
    <mergeCell ref="A149:K149"/>
    <mergeCell ref="B133:S133"/>
    <mergeCell ref="E27:E28"/>
    <mergeCell ref="A46:S46"/>
    <mergeCell ref="A123:S123"/>
    <mergeCell ref="B278:G278"/>
    <mergeCell ref="A120:S120"/>
    <mergeCell ref="A148:K148"/>
    <mergeCell ref="B141:S141"/>
    <mergeCell ref="A88:S88"/>
    <mergeCell ref="B93:S93"/>
    <mergeCell ref="A118:S118"/>
    <mergeCell ref="A45:S45"/>
    <mergeCell ref="A53:A54"/>
    <mergeCell ref="H53:M53"/>
    <mergeCell ref="F27:F28"/>
    <mergeCell ref="A50:S50"/>
    <mergeCell ref="A42:S42"/>
    <mergeCell ref="B27:B28"/>
    <mergeCell ref="A49:S49"/>
    <mergeCell ref="C27:C28"/>
    <mergeCell ref="D27:D28"/>
    <mergeCell ref="A10:S10"/>
    <mergeCell ref="A14:B14"/>
    <mergeCell ref="B17:E17"/>
    <mergeCell ref="A51:S51"/>
    <mergeCell ref="A47:S47"/>
    <mergeCell ref="A48:S48"/>
    <mergeCell ref="A25:S25"/>
    <mergeCell ref="A27:A28"/>
    <mergeCell ref="A15:B15"/>
    <mergeCell ref="C15:F15"/>
    <mergeCell ref="A468:S468"/>
    <mergeCell ref="N431:S431"/>
    <mergeCell ref="F3:G3"/>
    <mergeCell ref="C14:F14"/>
    <mergeCell ref="C16:F16"/>
    <mergeCell ref="A11:S11"/>
    <mergeCell ref="A16:B16"/>
    <mergeCell ref="A23:E23"/>
    <mergeCell ref="A80:S80"/>
    <mergeCell ref="A115:S115"/>
    <mergeCell ref="A581:B581"/>
    <mergeCell ref="A571:S578"/>
    <mergeCell ref="A569:S569"/>
    <mergeCell ref="A551:K551"/>
    <mergeCell ref="A538:K538"/>
    <mergeCell ref="A591:S591"/>
    <mergeCell ref="A586:S586"/>
    <mergeCell ref="A587:S587"/>
    <mergeCell ref="A588:S588"/>
    <mergeCell ref="A589:S589"/>
    <mergeCell ref="U452:X452"/>
    <mergeCell ref="B383:G383"/>
    <mergeCell ref="B409:G409"/>
    <mergeCell ref="H430:S430"/>
    <mergeCell ref="B437:S437"/>
    <mergeCell ref="A368:S368"/>
    <mergeCell ref="A428:S428"/>
    <mergeCell ref="A449:K449"/>
    <mergeCell ref="A397:S397"/>
    <mergeCell ref="A422:S422"/>
    <mergeCell ref="T91:Y91"/>
    <mergeCell ref="H91:M91"/>
    <mergeCell ref="A264:S264"/>
    <mergeCell ref="A152:S152"/>
    <mergeCell ref="B320:G320"/>
    <mergeCell ref="A121:S121"/>
    <mergeCell ref="B105:S105"/>
    <mergeCell ref="U152:Y152"/>
    <mergeCell ref="B154:D154"/>
    <mergeCell ref="N127:S127"/>
    <mergeCell ref="B95:S95"/>
    <mergeCell ref="A86:S86"/>
    <mergeCell ref="A89:S89"/>
    <mergeCell ref="A91:A92"/>
    <mergeCell ref="A85:S85"/>
    <mergeCell ref="A83:S83"/>
    <mergeCell ref="A84:S84"/>
    <mergeCell ref="B91:G91"/>
    <mergeCell ref="B59:S59"/>
    <mergeCell ref="B63:S63"/>
    <mergeCell ref="A74:S74"/>
    <mergeCell ref="A75:S75"/>
    <mergeCell ref="B69:S69"/>
    <mergeCell ref="A77:S77"/>
    <mergeCell ref="B67:S67"/>
    <mergeCell ref="A76:S76"/>
    <mergeCell ref="B635:G635"/>
    <mergeCell ref="H635:M635"/>
    <mergeCell ref="A119:S119"/>
    <mergeCell ref="C170:C171"/>
    <mergeCell ref="D170:D171"/>
    <mergeCell ref="E170:E171"/>
    <mergeCell ref="F170:F171"/>
    <mergeCell ref="A564:K564"/>
    <mergeCell ref="A537:E537"/>
    <mergeCell ref="A554:S554"/>
    <mergeCell ref="A646:G646"/>
    <mergeCell ref="H646:M646"/>
    <mergeCell ref="A626:S626"/>
    <mergeCell ref="A627:S627"/>
    <mergeCell ref="A628:S628"/>
    <mergeCell ref="A629:S629"/>
    <mergeCell ref="A630:S630"/>
    <mergeCell ref="A631:S631"/>
    <mergeCell ref="A632:S632"/>
    <mergeCell ref="A633:S633"/>
    <mergeCell ref="A658:S658"/>
    <mergeCell ref="A659:S659"/>
    <mergeCell ref="A637:G637"/>
    <mergeCell ref="H637:M637"/>
    <mergeCell ref="A639:G639"/>
    <mergeCell ref="H639:M639"/>
    <mergeCell ref="A641:G641"/>
    <mergeCell ref="H641:M641"/>
    <mergeCell ref="A644:G644"/>
    <mergeCell ref="H644:M644"/>
    <mergeCell ref="H667:M667"/>
    <mergeCell ref="A671:G671"/>
    <mergeCell ref="H671:M671"/>
    <mergeCell ref="A649:G649"/>
    <mergeCell ref="H649:M649"/>
    <mergeCell ref="A652:M652"/>
    <mergeCell ref="A653:I653"/>
    <mergeCell ref="A654:I654"/>
    <mergeCell ref="A655:I655"/>
    <mergeCell ref="A657:S657"/>
    <mergeCell ref="A689:S689"/>
    <mergeCell ref="A690:S690"/>
    <mergeCell ref="A691:S691"/>
    <mergeCell ref="A660:S660"/>
    <mergeCell ref="A661:S661"/>
    <mergeCell ref="A662:S662"/>
    <mergeCell ref="A663:S663"/>
    <mergeCell ref="B665:G665"/>
    <mergeCell ref="H665:M665"/>
    <mergeCell ref="A667:G667"/>
    <mergeCell ref="A699:G699"/>
    <mergeCell ref="H699:M699"/>
    <mergeCell ref="A702:G702"/>
    <mergeCell ref="H702:M702"/>
    <mergeCell ref="A675:G675"/>
    <mergeCell ref="H675:M675"/>
    <mergeCell ref="A680:G680"/>
    <mergeCell ref="A684:S684"/>
    <mergeCell ref="A686:S686"/>
    <mergeCell ref="A687:S687"/>
    <mergeCell ref="A692:S692"/>
    <mergeCell ref="A693:S693"/>
    <mergeCell ref="A694:S694"/>
    <mergeCell ref="A695:S695"/>
    <mergeCell ref="B697:G697"/>
    <mergeCell ref="H697:M697"/>
    <mergeCell ref="H735:M735"/>
    <mergeCell ref="A706:G706"/>
    <mergeCell ref="H706:M706"/>
    <mergeCell ref="P709:S709"/>
    <mergeCell ref="A710:G710"/>
    <mergeCell ref="H710:M710"/>
    <mergeCell ref="A714:G714"/>
    <mergeCell ref="H714:M714"/>
    <mergeCell ref="A719:M719"/>
    <mergeCell ref="A723:N723"/>
    <mergeCell ref="A750:M750"/>
    <mergeCell ref="A725:N725"/>
    <mergeCell ref="A727:N727"/>
    <mergeCell ref="A728:N728"/>
    <mergeCell ref="A729:N729"/>
    <mergeCell ref="A730:N730"/>
    <mergeCell ref="A731:N731"/>
    <mergeCell ref="A732:N732"/>
    <mergeCell ref="A733:N733"/>
    <mergeCell ref="B735:G735"/>
    <mergeCell ref="B739:G739"/>
    <mergeCell ref="H739:M739"/>
    <mergeCell ref="B743:G743"/>
    <mergeCell ref="H743:M743"/>
    <mergeCell ref="A748:M748"/>
    <mergeCell ref="A749:M749"/>
  </mergeCells>
  <hyperlinks>
    <hyperlink ref="A36" location="'COMPILATION GUIDE'!A35" display="(1) Credit standards "/>
    <hyperlink ref="A37" location="'COMPILATION GUIDE'!A63" display="(2) Loans"/>
    <hyperlink ref="A38" location="'COMPILATION GUIDE'!A32" display="(3) Credit line "/>
    <hyperlink ref="A39" location="'COMPILATION GUIDE'!A51" display="(4) Enterprises "/>
    <hyperlink ref="A40" location="'COMPILATION GUIDE'!A54" display="(5) Enterprise size  "/>
    <hyperlink ref="A41" location="'COMPILATION GUIDE'!A83" display="(6) Maturity "/>
    <hyperlink ref="A74:S74" location="'COMPILATION GUIDE'!A26" display="(1) Cost of funds and balance sheet constraints"/>
    <hyperlink ref="A77:S77" location="'COMPILATION GUIDE'!A86" display="(4) Non-banks "/>
    <hyperlink ref="A110" location="'COMPILATION GUIDE'!A38" display="(1) Credit terms and conditions "/>
    <hyperlink ref="A111:E111" location="'COMPILATION GUIDE'!A74" display="(2) Loan margin / spread over a relevant market reference rate"/>
    <hyperlink ref="A112" location="'COMPILATION GUIDE'!A89" display="(3) Non-interest rate charges"/>
    <hyperlink ref="A113" location="'COMPILATION GUIDE'!A14" display="(4) Collateral "/>
    <hyperlink ref="A114" location="'COMPILATION GUIDE'!A29" display="(5) Covenant"/>
    <hyperlink ref="A163" location="'COMPILATION GUIDE'!A67" display="(1) Loan application"/>
    <hyperlink ref="A164" location="'COMPILATION GUIDE'!A70" display="(2) Loan approval and rejection"/>
    <hyperlink ref="A179" location="'COMPILATION GUIDE'!A45" display="(1) Demand for loans"/>
    <hyperlink ref="A180" location="'COMPILATION GUIDE'!A32" display="(2) Credit line "/>
    <hyperlink ref="A211:E211" location="'COMPILATION GUIDE'!A41" display="(1) Debt refinancing/restructuring and renegotiation"/>
    <hyperlink ref="A255" location="'COMPILATION GUIDE'!A35" display="(1)     Credit standards "/>
    <hyperlink ref="A256" location="'COMPILATION GUIDE'!A63" display="(2)     Loans"/>
    <hyperlink ref="A257" location="'COMPILATION GUIDE'!A57" display="(3)     Households "/>
    <hyperlink ref="A258" location="'COMPILATION GUIDE'!A20" display="(4)     Consumer credit "/>
    <hyperlink ref="A289:E289" location="'COMPILATION GUIDE'!A26" display="(1) Cost of funds and balance sheet constraints"/>
    <hyperlink ref="A292" location="'COMPILATION GUIDE'!A86" display="(2) Non-banks "/>
    <hyperlink ref="A294:D294" location="'COMPILATION GUIDE'!A60" display="(3) House price developments and housing market prospects "/>
    <hyperlink ref="A325" location="'COMPILATION GUIDE'!A38" display="(1) Credit terms and conditions "/>
    <hyperlink ref="A326:D326" location="'COMPILATION GUIDE'!A74" display="(2) Loan margin / spread over a relevant market reference rate"/>
    <hyperlink ref="A327" location="'COMPILATION GUIDE'!A14" display="(3) Collateral "/>
    <hyperlink ref="A328" location="'COMPILATION GUIDE'!A77" display="(4) Loan-to-value ratio"/>
    <hyperlink ref="A329" location="'COMPILATION GUIDE'!A89" display="(5) Non-interest rate charges"/>
    <hyperlink ref="A463" location="'COMPILATION GUIDE'!A67" display="(1) Loan application"/>
    <hyperlink ref="A464" location="'COMPILATION GUIDE'!A70" display="(2) Loan approval and rejection"/>
    <hyperlink ref="A478" location="'COMPILATION GUIDE'!A45" display="(1) Demand for loans"/>
    <hyperlink ref="A506" location="'COMPILATION GUIDE'!A17" display="(1) Consumer confidence"/>
    <hyperlink ref="A507:D507" location="'COMPILATION GUIDE'!A41" display="(2) Debt refinancing/restructuring and renegotiation"/>
    <hyperlink ref="A508" location="'COMPILATION GUIDE'!A48" display="(3) Down payment "/>
    <hyperlink ref="A536:E536" location="'COMPILATION GUIDE'!A23" display="(1) Consumption expenditure financed through real-estate guaranteed loans"/>
    <hyperlink ref="A212" location="Questionnaire!A80" display="(2) For instance, marketing campaigns"/>
    <hyperlink ref="A509" location="Questionnaire!A80" display="(2) For instance, marketing campaigns"/>
    <hyperlink ref="A509:E509" location="'COMPILATION GUIDE'!A80" display="(4) Marketing campaigns"/>
    <hyperlink ref="A537" location="Questionnaire!A80" display="(2) For instance, marketing campaigns"/>
    <hyperlink ref="A537:E537" location="'COMPILATION GUIDE'!A80" display="(2) Marketing campaigns"/>
    <hyperlink ref="A212:E212" location="'COMPILATION GUIDE'!A80" display="(2) Marketing campaigns"/>
    <hyperlink ref="A293" location="'COMPILATION GUIDE'!A92" display="(3) Risk perception."/>
    <hyperlink ref="A78"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2" max="255" man="1"/>
    <brk id="151" max="18" man="1"/>
    <brk id="183" max="255" man="1"/>
    <brk id="239" max="18" man="1"/>
    <brk id="298" max="255" man="1"/>
    <brk id="362" max="18" man="1"/>
    <brk id="420" max="18" man="1"/>
    <brk id="467" max="18" man="1"/>
    <brk id="512" max="18" man="1"/>
    <brk id="553"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E247"/>
  <sheetViews>
    <sheetView zoomScalePageLayoutView="0" workbookViewId="0" topLeftCell="A193">
      <selection activeCell="C213" sqref="C213"/>
    </sheetView>
  </sheetViews>
  <sheetFormatPr defaultColWidth="8.8515625" defaultRowHeight="12.75"/>
  <cols>
    <col min="1" max="1" width="10.140625" style="0" customWidth="1"/>
    <col min="2" max="2" width="7.421875" style="0" customWidth="1"/>
    <col min="3" max="3" width="15.28125" style="0" customWidth="1"/>
    <col min="4" max="87" width="3.8515625" style="0" customWidth="1"/>
  </cols>
  <sheetData>
    <row r="2" spans="2:17" ht="12.75" customHeight="1">
      <c r="B2" s="571" t="s">
        <v>224</v>
      </c>
      <c r="C2" s="571"/>
      <c r="D2" s="571"/>
      <c r="E2" s="571"/>
      <c r="F2" s="571"/>
      <c r="G2" s="571"/>
      <c r="H2" s="571"/>
      <c r="I2" s="571"/>
      <c r="J2" s="571"/>
      <c r="K2" s="571"/>
      <c r="L2" s="571"/>
      <c r="M2" s="571"/>
      <c r="N2" s="571"/>
      <c r="O2" s="571"/>
      <c r="P2" s="571"/>
      <c r="Q2" s="571"/>
    </row>
    <row r="3" spans="2:17" ht="12.75" customHeight="1">
      <c r="B3" s="571"/>
      <c r="C3" s="571"/>
      <c r="D3" s="571"/>
      <c r="E3" s="571"/>
      <c r="F3" s="571"/>
      <c r="G3" s="571"/>
      <c r="H3" s="571"/>
      <c r="I3" s="571"/>
      <c r="J3" s="571"/>
      <c r="K3" s="571"/>
      <c r="L3" s="571"/>
      <c r="M3" s="571"/>
      <c r="N3" s="571"/>
      <c r="O3" s="571"/>
      <c r="P3" s="571"/>
      <c r="Q3" s="571"/>
    </row>
    <row r="6" spans="1:4" ht="12.75">
      <c r="A6" s="1" t="s">
        <v>225</v>
      </c>
      <c r="B6" s="572" t="s">
        <v>226</v>
      </c>
      <c r="C6" s="573"/>
      <c r="D6" s="574"/>
    </row>
    <row r="7" spans="1:4" ht="12">
      <c r="A7" s="81">
        <f>Questionnaire!F5</f>
        <v>2</v>
      </c>
      <c r="B7" s="575">
        <f>Questionnaire!G5</f>
        <v>2024</v>
      </c>
      <c r="C7" s="576"/>
      <c r="D7" s="577"/>
    </row>
    <row r="9" spans="1:18" ht="12">
      <c r="A9" s="3"/>
      <c r="B9" s="3"/>
      <c r="C9" s="3"/>
      <c r="E9" s="9"/>
      <c r="F9" s="9"/>
      <c r="G9" s="9"/>
      <c r="H9" s="9"/>
      <c r="I9" s="9"/>
      <c r="J9" s="9"/>
      <c r="K9" s="9"/>
      <c r="L9" s="9"/>
      <c r="M9" s="9"/>
      <c r="N9" s="9"/>
      <c r="O9" s="9"/>
      <c r="P9" s="9"/>
      <c r="Q9" s="9"/>
      <c r="R9" s="9"/>
    </row>
    <row r="10" spans="1:83" ht="12.75">
      <c r="A10" s="4"/>
      <c r="B10" s="12" t="s">
        <v>227</v>
      </c>
      <c r="C10" s="77">
        <f>IF(ISBLANK(Questionnaire!C19),"",Questionnaire!C19)</f>
      </c>
      <c r="D10" s="4"/>
      <c r="E10" s="2"/>
      <c r="F10" s="2"/>
      <c r="G10" s="2"/>
      <c r="H10" s="2"/>
      <c r="I10" s="2"/>
      <c r="J10" s="2"/>
      <c r="K10" s="2"/>
      <c r="L10" s="2"/>
      <c r="M10" s="2"/>
      <c r="N10" s="2"/>
      <c r="O10" s="2"/>
      <c r="P10" s="2"/>
      <c r="Q10" s="2"/>
      <c r="R10" s="2"/>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row>
    <row r="11" spans="1:18" ht="12.75">
      <c r="A11" s="6" t="s">
        <v>228</v>
      </c>
      <c r="B11" s="18" t="s">
        <v>229</v>
      </c>
      <c r="C11" s="78">
        <f>IF(ISBLANK(Questionnaire!C18),"",Questionnaire!C18)</f>
      </c>
      <c r="D11" s="4"/>
      <c r="E11" s="2"/>
      <c r="F11" s="2"/>
      <c r="G11" s="2"/>
      <c r="H11" s="2"/>
      <c r="I11" s="2"/>
      <c r="J11" s="2"/>
      <c r="K11" s="2"/>
      <c r="L11" s="2"/>
      <c r="M11" s="10"/>
      <c r="N11" s="10"/>
      <c r="O11" s="10"/>
      <c r="P11" s="10"/>
      <c r="Q11" s="10"/>
      <c r="R11" s="10"/>
    </row>
    <row r="12" spans="1:22" ht="12">
      <c r="A12" s="310">
        <v>1</v>
      </c>
      <c r="B12" s="308">
        <v>1</v>
      </c>
      <c r="C12" s="317">
        <f>ConNA(Questionnaire!B29:B34)</f>
        <v>0</v>
      </c>
      <c r="D12" s="5"/>
      <c r="E12" s="5"/>
      <c r="F12" s="5"/>
      <c r="G12" s="5"/>
      <c r="H12" s="5"/>
      <c r="I12" s="5"/>
      <c r="J12" s="5"/>
      <c r="K12" s="5"/>
      <c r="L12" s="5"/>
      <c r="M12" s="5"/>
      <c r="N12" s="5"/>
      <c r="O12" s="5"/>
      <c r="P12" s="5"/>
      <c r="Q12" s="5"/>
      <c r="R12" s="5"/>
      <c r="S12" s="5"/>
      <c r="T12" s="5"/>
      <c r="U12" s="5"/>
      <c r="V12" s="5"/>
    </row>
    <row r="13" spans="1:22" ht="12">
      <c r="A13" s="319">
        <v>1</v>
      </c>
      <c r="B13" s="309">
        <v>2</v>
      </c>
      <c r="C13" s="317">
        <f>ConNA(Questionnaire!C29:C34)</f>
        <v>0</v>
      </c>
      <c r="D13" s="5"/>
      <c r="E13" s="5"/>
      <c r="F13" s="5"/>
      <c r="G13" s="5"/>
      <c r="H13" s="5"/>
      <c r="I13" s="5"/>
      <c r="J13" s="5"/>
      <c r="K13" s="5"/>
      <c r="L13" s="5"/>
      <c r="M13" s="5"/>
      <c r="N13" s="5"/>
      <c r="O13" s="5"/>
      <c r="P13" s="5"/>
      <c r="Q13" s="5"/>
      <c r="R13" s="5"/>
      <c r="S13" s="5"/>
      <c r="T13" s="5"/>
      <c r="U13" s="5"/>
      <c r="V13" s="5"/>
    </row>
    <row r="14" spans="1:22" ht="12">
      <c r="A14" s="319">
        <v>1</v>
      </c>
      <c r="B14" s="309">
        <v>3</v>
      </c>
      <c r="C14" s="317">
        <f>ConNA(Questionnaire!D29:D34)</f>
        <v>0</v>
      </c>
      <c r="D14" s="5"/>
      <c r="E14" s="5"/>
      <c r="F14" s="5"/>
      <c r="G14" s="5"/>
      <c r="H14" s="5"/>
      <c r="I14" s="5"/>
      <c r="J14" s="5"/>
      <c r="K14" s="5"/>
      <c r="L14" s="5"/>
      <c r="M14" s="5"/>
      <c r="N14" s="5"/>
      <c r="O14" s="5"/>
      <c r="P14" s="5"/>
      <c r="Q14" s="5"/>
      <c r="R14" s="5"/>
      <c r="S14" s="5"/>
      <c r="T14" s="5"/>
      <c r="U14" s="5"/>
      <c r="V14" s="5"/>
    </row>
    <row r="15" spans="1:22" ht="12">
      <c r="A15" s="319">
        <v>1</v>
      </c>
      <c r="B15" s="309">
        <v>4</v>
      </c>
      <c r="C15" s="317">
        <f>ConNA(Questionnaire!E29:E34)</f>
        <v>0</v>
      </c>
      <c r="D15" s="5"/>
      <c r="E15" s="5"/>
      <c r="F15" s="5"/>
      <c r="G15" s="5"/>
      <c r="H15" s="5"/>
      <c r="I15" s="5"/>
      <c r="J15" s="5"/>
      <c r="K15" s="5"/>
      <c r="L15" s="5"/>
      <c r="M15" s="5"/>
      <c r="N15" s="5"/>
      <c r="O15" s="5"/>
      <c r="P15" s="5"/>
      <c r="Q15" s="5"/>
      <c r="R15" s="5"/>
      <c r="S15" s="5"/>
      <c r="T15" s="5"/>
      <c r="U15" s="5"/>
      <c r="V15" s="5"/>
    </row>
    <row r="16" spans="1:22" ht="12">
      <c r="A16" s="319">
        <v>1</v>
      </c>
      <c r="B16" s="279">
        <v>5</v>
      </c>
      <c r="C16" s="79">
        <f>ConNA(Questionnaire!F29:F34)</f>
        <v>0</v>
      </c>
      <c r="D16" s="5"/>
      <c r="E16" s="5"/>
      <c r="F16" s="5"/>
      <c r="G16" s="5"/>
      <c r="H16" s="5"/>
      <c r="I16" s="5"/>
      <c r="J16" s="5"/>
      <c r="K16" s="5"/>
      <c r="L16" s="5"/>
      <c r="M16" s="5"/>
      <c r="N16" s="5"/>
      <c r="O16" s="5"/>
      <c r="P16" s="5"/>
      <c r="Q16" s="5"/>
      <c r="R16" s="5"/>
      <c r="S16" s="5"/>
      <c r="T16" s="5"/>
      <c r="U16" s="5"/>
      <c r="V16" s="5"/>
    </row>
    <row r="17" spans="1:22" ht="12">
      <c r="A17" s="310">
        <v>2</v>
      </c>
      <c r="B17" s="308">
        <v>1</v>
      </c>
      <c r="C17" s="317">
        <f>ConNA(Questionnaire!B56:G56)</f>
        <v>0</v>
      </c>
      <c r="D17" s="5"/>
      <c r="E17" s="5"/>
      <c r="F17" s="5"/>
      <c r="G17" s="5"/>
      <c r="H17" s="5"/>
      <c r="I17" s="5"/>
      <c r="J17" s="5"/>
      <c r="K17" s="5"/>
      <c r="L17" s="5"/>
      <c r="M17" s="5"/>
      <c r="N17" s="5"/>
      <c r="O17" s="5"/>
      <c r="P17" s="5"/>
      <c r="Q17" s="5"/>
      <c r="R17" s="5"/>
      <c r="S17" s="5"/>
      <c r="T17" s="5"/>
      <c r="U17" s="5"/>
      <c r="V17" s="5"/>
    </row>
    <row r="18" spans="1:22" ht="12">
      <c r="A18" s="319">
        <v>2</v>
      </c>
      <c r="B18" s="309">
        <v>2</v>
      </c>
      <c r="C18" s="317">
        <f>ConNA(Questionnaire!B57:G57)</f>
        <v>0</v>
      </c>
      <c r="D18" s="5"/>
      <c r="E18" s="5"/>
      <c r="F18" s="5"/>
      <c r="G18" s="5"/>
      <c r="H18" s="5"/>
      <c r="I18" s="5"/>
      <c r="J18" s="5"/>
      <c r="K18" s="5"/>
      <c r="L18" s="5"/>
      <c r="M18" s="5"/>
      <c r="N18" s="5"/>
      <c r="O18" s="5"/>
      <c r="P18" s="5"/>
      <c r="Q18" s="5"/>
      <c r="R18" s="5"/>
      <c r="S18" s="5"/>
      <c r="T18" s="5"/>
      <c r="U18" s="5"/>
      <c r="V18" s="5"/>
    </row>
    <row r="19" spans="1:22" ht="12">
      <c r="A19" s="319">
        <v>2</v>
      </c>
      <c r="B19" s="309">
        <v>3</v>
      </c>
      <c r="C19" s="317">
        <f>ConNA(Questionnaire!B58:G58)</f>
        <v>0</v>
      </c>
      <c r="D19" s="5"/>
      <c r="E19" s="5"/>
      <c r="F19" s="5"/>
      <c r="G19" s="5"/>
      <c r="H19" s="5"/>
      <c r="I19" s="5"/>
      <c r="J19" s="5"/>
      <c r="K19" s="5"/>
      <c r="L19" s="5"/>
      <c r="M19" s="5"/>
      <c r="N19" s="5"/>
      <c r="O19" s="5"/>
      <c r="P19" s="5"/>
      <c r="Q19" s="5"/>
      <c r="R19" s="5"/>
      <c r="S19" s="5"/>
      <c r="T19" s="5"/>
      <c r="U19" s="5"/>
      <c r="V19" s="5"/>
    </row>
    <row r="20" spans="1:22" ht="12">
      <c r="A20" s="319">
        <v>2</v>
      </c>
      <c r="B20" s="309">
        <v>4</v>
      </c>
      <c r="C20" s="317">
        <f>ConNA(Questionnaire!B60:G60)</f>
        <v>0</v>
      </c>
      <c r="D20" s="5"/>
      <c r="E20" s="5"/>
      <c r="F20" s="5"/>
      <c r="G20" s="5"/>
      <c r="H20" s="5"/>
      <c r="I20" s="5"/>
      <c r="J20" s="5"/>
      <c r="K20" s="5"/>
      <c r="L20" s="5"/>
      <c r="M20" s="5"/>
      <c r="N20" s="5"/>
      <c r="O20" s="5"/>
      <c r="P20" s="5"/>
      <c r="Q20" s="5"/>
      <c r="R20" s="5"/>
      <c r="S20" s="5"/>
      <c r="T20" s="5"/>
      <c r="U20" s="5"/>
      <c r="V20" s="5"/>
    </row>
    <row r="21" spans="1:22" ht="12">
      <c r="A21" s="319">
        <v>2</v>
      </c>
      <c r="B21" s="309">
        <v>5</v>
      </c>
      <c r="C21" s="317">
        <f>ConNA(Questionnaire!B61:G61)</f>
        <v>0</v>
      </c>
      <c r="D21" s="5"/>
      <c r="E21" s="5"/>
      <c r="F21" s="5"/>
      <c r="G21" s="5"/>
      <c r="H21" s="5"/>
      <c r="I21" s="5"/>
      <c r="J21" s="5"/>
      <c r="K21" s="5"/>
      <c r="L21" s="5"/>
      <c r="M21" s="5"/>
      <c r="N21" s="5"/>
      <c r="O21" s="5"/>
      <c r="P21" s="5"/>
      <c r="Q21" s="5"/>
      <c r="R21" s="5"/>
      <c r="S21" s="5"/>
      <c r="T21" s="5"/>
      <c r="U21" s="5"/>
      <c r="V21" s="5"/>
    </row>
    <row r="22" spans="1:22" ht="12">
      <c r="A22" s="319">
        <v>2</v>
      </c>
      <c r="B22" s="309">
        <v>6</v>
      </c>
      <c r="C22" s="317">
        <f>ConNA(Questionnaire!B62:G62)</f>
        <v>0</v>
      </c>
      <c r="D22" s="5"/>
      <c r="E22" s="5"/>
      <c r="F22" s="5"/>
      <c r="G22" s="5"/>
      <c r="H22" s="5"/>
      <c r="I22" s="5"/>
      <c r="J22" s="5"/>
      <c r="K22" s="5"/>
      <c r="L22" s="5"/>
      <c r="M22" s="5"/>
      <c r="N22" s="5"/>
      <c r="O22" s="5"/>
      <c r="P22" s="5"/>
      <c r="Q22" s="5"/>
      <c r="R22" s="5"/>
      <c r="S22" s="5"/>
      <c r="T22" s="5"/>
      <c r="U22" s="5"/>
      <c r="V22" s="5"/>
    </row>
    <row r="23" spans="1:22" ht="12">
      <c r="A23" s="319">
        <v>2</v>
      </c>
      <c r="B23" s="309">
        <v>7</v>
      </c>
      <c r="C23" s="317">
        <f>ConNA(Questionnaire!B64:G64)</f>
        <v>0</v>
      </c>
      <c r="D23" s="5"/>
      <c r="E23" s="5"/>
      <c r="F23" s="5"/>
      <c r="G23" s="5"/>
      <c r="H23" s="5"/>
      <c r="I23" s="5"/>
      <c r="J23" s="5"/>
      <c r="K23" s="5"/>
      <c r="L23" s="5"/>
      <c r="M23" s="5"/>
      <c r="N23" s="5"/>
      <c r="O23" s="5"/>
      <c r="P23" s="5"/>
      <c r="Q23" s="5"/>
      <c r="R23" s="5"/>
      <c r="S23" s="5"/>
      <c r="T23" s="5"/>
      <c r="U23" s="5"/>
      <c r="V23" s="5"/>
    </row>
    <row r="24" spans="1:22" ht="12">
      <c r="A24" s="319">
        <v>2</v>
      </c>
      <c r="B24" s="309">
        <v>8</v>
      </c>
      <c r="C24" s="317">
        <f>ConNA(Questionnaire!B65:G65)</f>
        <v>0</v>
      </c>
      <c r="D24" s="5"/>
      <c r="E24" s="5"/>
      <c r="F24" s="5"/>
      <c r="G24" s="5"/>
      <c r="H24" s="5"/>
      <c r="I24" s="5"/>
      <c r="J24" s="5"/>
      <c r="K24" s="5"/>
      <c r="L24" s="5"/>
      <c r="M24" s="5"/>
      <c r="N24" s="5"/>
      <c r="O24" s="5"/>
      <c r="P24" s="5"/>
      <c r="Q24" s="5"/>
      <c r="R24" s="5"/>
      <c r="S24" s="5"/>
      <c r="T24" s="5"/>
      <c r="U24" s="5"/>
      <c r="V24" s="5"/>
    </row>
    <row r="25" spans="1:22" ht="12">
      <c r="A25" s="319">
        <v>2</v>
      </c>
      <c r="B25" s="309">
        <v>9</v>
      </c>
      <c r="C25" s="317">
        <f>ConNA(Questionnaire!B66:G66)</f>
        <v>0</v>
      </c>
      <c r="D25" s="5"/>
      <c r="E25" s="5"/>
      <c r="F25" s="5"/>
      <c r="G25" s="5"/>
      <c r="H25" s="5"/>
      <c r="I25" s="5"/>
      <c r="J25" s="5"/>
      <c r="K25" s="5"/>
      <c r="L25" s="5"/>
      <c r="M25" s="5"/>
      <c r="N25" s="5"/>
      <c r="O25" s="5"/>
      <c r="P25" s="5"/>
      <c r="Q25" s="5"/>
      <c r="R25" s="5"/>
      <c r="S25" s="5"/>
      <c r="T25" s="5"/>
      <c r="U25" s="5"/>
      <c r="V25" s="5"/>
    </row>
    <row r="26" spans="1:22" ht="12">
      <c r="A26" s="319">
        <v>2</v>
      </c>
      <c r="B26" s="309">
        <v>10</v>
      </c>
      <c r="C26" s="317">
        <f>ConNA(Questionnaire!B68:G68)</f>
        <v>0</v>
      </c>
      <c r="D26" s="5"/>
      <c r="E26" s="5"/>
      <c r="F26" s="5"/>
      <c r="G26" s="5"/>
      <c r="H26" s="5"/>
      <c r="I26" s="5"/>
      <c r="J26" s="5"/>
      <c r="K26" s="5"/>
      <c r="L26" s="5"/>
      <c r="M26" s="5"/>
      <c r="N26" s="5"/>
      <c r="O26" s="5"/>
      <c r="P26" s="5"/>
      <c r="Q26" s="5"/>
      <c r="R26" s="5"/>
      <c r="S26" s="5"/>
      <c r="T26" s="5"/>
      <c r="U26" s="5"/>
      <c r="V26" s="5"/>
    </row>
    <row r="27" spans="1:22" ht="12">
      <c r="A27" s="319">
        <v>2</v>
      </c>
      <c r="B27" s="309">
        <v>11</v>
      </c>
      <c r="C27" s="317">
        <f>ConNA(Questionnaire!H56:M56)</f>
        <v>0</v>
      </c>
      <c r="D27" s="5"/>
      <c r="E27" s="5"/>
      <c r="F27" s="5"/>
      <c r="G27" s="5"/>
      <c r="H27" s="5"/>
      <c r="I27" s="5"/>
      <c r="J27" s="5"/>
      <c r="K27" s="5"/>
      <c r="L27" s="5"/>
      <c r="M27" s="5"/>
      <c r="N27" s="5"/>
      <c r="O27" s="5"/>
      <c r="P27" s="5"/>
      <c r="Q27" s="5"/>
      <c r="R27" s="5"/>
      <c r="S27" s="5"/>
      <c r="T27" s="5"/>
      <c r="U27" s="5"/>
      <c r="V27" s="5"/>
    </row>
    <row r="28" spans="1:22" ht="12">
      <c r="A28" s="319">
        <v>2</v>
      </c>
      <c r="B28" s="309">
        <v>12</v>
      </c>
      <c r="C28" s="317">
        <f>ConNA(Questionnaire!H57:M57)</f>
        <v>0</v>
      </c>
      <c r="D28" s="5"/>
      <c r="E28" s="5"/>
      <c r="F28" s="5"/>
      <c r="G28" s="5"/>
      <c r="H28" s="5"/>
      <c r="I28" s="5"/>
      <c r="J28" s="5"/>
      <c r="K28" s="5"/>
      <c r="L28" s="5"/>
      <c r="M28" s="5"/>
      <c r="N28" s="5"/>
      <c r="O28" s="5"/>
      <c r="P28" s="5"/>
      <c r="Q28" s="5"/>
      <c r="R28" s="5"/>
      <c r="S28" s="5"/>
      <c r="T28" s="5"/>
      <c r="U28" s="5"/>
      <c r="V28" s="5"/>
    </row>
    <row r="29" spans="1:22" ht="12">
      <c r="A29" s="319">
        <v>2</v>
      </c>
      <c r="B29" s="309">
        <v>13</v>
      </c>
      <c r="C29" s="317">
        <f>ConNA(Questionnaire!H58:M58)</f>
        <v>0</v>
      </c>
      <c r="D29" s="5"/>
      <c r="E29" s="5"/>
      <c r="F29" s="5"/>
      <c r="G29" s="5"/>
      <c r="H29" s="5"/>
      <c r="I29" s="5"/>
      <c r="J29" s="5"/>
      <c r="K29" s="5"/>
      <c r="L29" s="5"/>
      <c r="M29" s="5"/>
      <c r="N29" s="5"/>
      <c r="O29" s="5"/>
      <c r="P29" s="5"/>
      <c r="Q29" s="5"/>
      <c r="R29" s="5"/>
      <c r="S29" s="5"/>
      <c r="T29" s="5"/>
      <c r="U29" s="5"/>
      <c r="V29" s="5"/>
    </row>
    <row r="30" spans="1:22" ht="12">
      <c r="A30" s="319">
        <v>2</v>
      </c>
      <c r="B30" s="309">
        <v>14</v>
      </c>
      <c r="C30" s="317">
        <f>ConNA(Questionnaire!H60:M60)</f>
        <v>0</v>
      </c>
      <c r="D30" s="5"/>
      <c r="E30" s="5"/>
      <c r="F30" s="5"/>
      <c r="G30" s="5"/>
      <c r="H30" s="5"/>
      <c r="I30" s="5"/>
      <c r="J30" s="5"/>
      <c r="K30" s="5"/>
      <c r="L30" s="5"/>
      <c r="M30" s="5"/>
      <c r="N30" s="5"/>
      <c r="O30" s="5"/>
      <c r="P30" s="5"/>
      <c r="Q30" s="5"/>
      <c r="R30" s="5"/>
      <c r="S30" s="5"/>
      <c r="T30" s="5"/>
      <c r="U30" s="5"/>
      <c r="V30" s="5"/>
    </row>
    <row r="31" spans="1:22" ht="12">
      <c r="A31" s="319">
        <v>2</v>
      </c>
      <c r="B31" s="309">
        <v>15</v>
      </c>
      <c r="C31" s="317">
        <f>ConNA(Questionnaire!H61:M61)</f>
        <v>0</v>
      </c>
      <c r="D31" s="5"/>
      <c r="E31" s="5"/>
      <c r="F31" s="5"/>
      <c r="G31" s="5"/>
      <c r="H31" s="5"/>
      <c r="I31" s="5"/>
      <c r="J31" s="5"/>
      <c r="K31" s="5"/>
      <c r="L31" s="5"/>
      <c r="M31" s="5"/>
      <c r="N31" s="5"/>
      <c r="O31" s="5"/>
      <c r="P31" s="5"/>
      <c r="Q31" s="5"/>
      <c r="R31" s="5"/>
      <c r="S31" s="5"/>
      <c r="T31" s="5"/>
      <c r="U31" s="5"/>
      <c r="V31" s="5"/>
    </row>
    <row r="32" spans="1:22" ht="12">
      <c r="A32" s="319">
        <v>2</v>
      </c>
      <c r="B32" s="309">
        <v>16</v>
      </c>
      <c r="C32" s="317">
        <f>ConNA(Questionnaire!H62:M62)</f>
        <v>0</v>
      </c>
      <c r="D32" s="5"/>
      <c r="E32" s="5"/>
      <c r="F32" s="5"/>
      <c r="G32" s="5"/>
      <c r="H32" s="5"/>
      <c r="I32" s="5"/>
      <c r="J32" s="5"/>
      <c r="K32" s="5"/>
      <c r="L32" s="5"/>
      <c r="M32" s="5"/>
      <c r="N32" s="5"/>
      <c r="O32" s="5"/>
      <c r="P32" s="5"/>
      <c r="Q32" s="5"/>
      <c r="R32" s="5"/>
      <c r="S32" s="5"/>
      <c r="T32" s="5"/>
      <c r="U32" s="5"/>
      <c r="V32" s="5"/>
    </row>
    <row r="33" spans="1:22" ht="12">
      <c r="A33" s="319">
        <v>2</v>
      </c>
      <c r="B33" s="309">
        <v>17</v>
      </c>
      <c r="C33" s="317">
        <f>ConNA(Questionnaire!H64:M64)</f>
        <v>0</v>
      </c>
      <c r="D33" s="5"/>
      <c r="E33" s="5"/>
      <c r="F33" s="5"/>
      <c r="G33" s="5"/>
      <c r="H33" s="5"/>
      <c r="I33" s="5"/>
      <c r="J33" s="5"/>
      <c r="K33" s="5"/>
      <c r="L33" s="5"/>
      <c r="M33" s="5"/>
      <c r="N33" s="5"/>
      <c r="O33" s="5"/>
      <c r="P33" s="5"/>
      <c r="Q33" s="5"/>
      <c r="R33" s="5"/>
      <c r="S33" s="5"/>
      <c r="T33" s="5"/>
      <c r="U33" s="5"/>
      <c r="V33" s="5"/>
    </row>
    <row r="34" spans="1:22" ht="12">
      <c r="A34" s="319">
        <v>2</v>
      </c>
      <c r="B34" s="309">
        <v>18</v>
      </c>
      <c r="C34" s="317">
        <f>ConNA(Questionnaire!H65:M65)</f>
        <v>0</v>
      </c>
      <c r="D34" s="5"/>
      <c r="E34" s="5"/>
      <c r="F34" s="5"/>
      <c r="G34" s="5"/>
      <c r="H34" s="5"/>
      <c r="I34" s="5"/>
      <c r="J34" s="5"/>
      <c r="K34" s="5"/>
      <c r="L34" s="5"/>
      <c r="M34" s="5"/>
      <c r="N34" s="5"/>
      <c r="O34" s="5"/>
      <c r="P34" s="5"/>
      <c r="Q34" s="5"/>
      <c r="R34" s="5"/>
      <c r="S34" s="5"/>
      <c r="T34" s="5"/>
      <c r="U34" s="5"/>
      <c r="V34" s="5"/>
    </row>
    <row r="35" spans="1:22" ht="12">
      <c r="A35" s="319">
        <v>2</v>
      </c>
      <c r="B35" s="309">
        <v>19</v>
      </c>
      <c r="C35" s="317">
        <f>ConNA(Questionnaire!H66:M66)</f>
        <v>0</v>
      </c>
      <c r="D35" s="5"/>
      <c r="E35" s="5"/>
      <c r="F35" s="5"/>
      <c r="G35" s="5"/>
      <c r="H35" s="5"/>
      <c r="I35" s="5"/>
      <c r="J35" s="5"/>
      <c r="K35" s="5"/>
      <c r="L35" s="5"/>
      <c r="M35" s="5"/>
      <c r="N35" s="5"/>
      <c r="O35" s="5"/>
      <c r="P35" s="5"/>
      <c r="Q35" s="5"/>
      <c r="R35" s="5"/>
      <c r="S35" s="5"/>
      <c r="T35" s="5"/>
      <c r="U35" s="5"/>
      <c r="V35" s="5"/>
    </row>
    <row r="36" spans="1:22" ht="12">
      <c r="A36" s="319">
        <v>2</v>
      </c>
      <c r="B36" s="309">
        <v>20</v>
      </c>
      <c r="C36" s="317">
        <f>ConNA(Questionnaire!H68:M68)</f>
        <v>0</v>
      </c>
      <c r="D36" s="5"/>
      <c r="E36" s="5"/>
      <c r="F36" s="5"/>
      <c r="G36" s="5"/>
      <c r="H36" s="5"/>
      <c r="I36" s="5"/>
      <c r="J36" s="5"/>
      <c r="K36" s="5"/>
      <c r="L36" s="5"/>
      <c r="M36" s="5"/>
      <c r="N36" s="5"/>
      <c r="O36" s="5"/>
      <c r="P36" s="5"/>
      <c r="Q36" s="5"/>
      <c r="R36" s="5"/>
      <c r="S36" s="5"/>
      <c r="T36" s="5"/>
      <c r="U36" s="5"/>
      <c r="V36" s="5"/>
    </row>
    <row r="37" spans="1:22" ht="12">
      <c r="A37" s="319">
        <v>2</v>
      </c>
      <c r="B37" s="309">
        <v>21</v>
      </c>
      <c r="C37" s="317">
        <f>ConNA(Questionnaire!N56:S56)</f>
        <v>0</v>
      </c>
      <c r="D37" s="5"/>
      <c r="E37" s="5"/>
      <c r="F37" s="5"/>
      <c r="G37" s="5"/>
      <c r="H37" s="5"/>
      <c r="I37" s="5"/>
      <c r="J37" s="5"/>
      <c r="K37" s="5"/>
      <c r="L37" s="5"/>
      <c r="M37" s="5"/>
      <c r="N37" s="5"/>
      <c r="O37" s="5"/>
      <c r="P37" s="5"/>
      <c r="Q37" s="5"/>
      <c r="R37" s="5"/>
      <c r="S37" s="5"/>
      <c r="T37" s="5"/>
      <c r="U37" s="5"/>
      <c r="V37" s="5"/>
    </row>
    <row r="38" spans="1:22" ht="12">
      <c r="A38" s="319">
        <v>2</v>
      </c>
      <c r="B38" s="309">
        <v>22</v>
      </c>
      <c r="C38" s="317">
        <f>ConNA(Questionnaire!N57:S57)</f>
        <v>0</v>
      </c>
      <c r="D38" s="5"/>
      <c r="E38" s="5"/>
      <c r="F38" s="5"/>
      <c r="G38" s="5"/>
      <c r="H38" s="5"/>
      <c r="I38" s="5"/>
      <c r="J38" s="5"/>
      <c r="K38" s="5"/>
      <c r="L38" s="5"/>
      <c r="M38" s="5"/>
      <c r="N38" s="5"/>
      <c r="O38" s="5"/>
      <c r="P38" s="5"/>
      <c r="Q38" s="5"/>
      <c r="R38" s="5"/>
      <c r="S38" s="5"/>
      <c r="T38" s="5"/>
      <c r="U38" s="5"/>
      <c r="V38" s="5"/>
    </row>
    <row r="39" spans="1:22" ht="12">
      <c r="A39" s="319">
        <v>2</v>
      </c>
      <c r="B39" s="309">
        <v>23</v>
      </c>
      <c r="C39" s="317">
        <f>ConNA(Questionnaire!N58:S58)</f>
        <v>0</v>
      </c>
      <c r="D39" s="5"/>
      <c r="E39" s="5"/>
      <c r="F39" s="5"/>
      <c r="G39" s="5"/>
      <c r="H39" s="5"/>
      <c r="I39" s="5"/>
      <c r="J39" s="5"/>
      <c r="K39" s="5"/>
      <c r="L39" s="5"/>
      <c r="M39" s="5"/>
      <c r="N39" s="5"/>
      <c r="O39" s="5"/>
      <c r="P39" s="5"/>
      <c r="Q39" s="5"/>
      <c r="R39" s="5"/>
      <c r="S39" s="5"/>
      <c r="T39" s="5"/>
      <c r="U39" s="5"/>
      <c r="V39" s="5"/>
    </row>
    <row r="40" spans="1:22" ht="12">
      <c r="A40" s="319">
        <v>2</v>
      </c>
      <c r="B40" s="309">
        <v>24</v>
      </c>
      <c r="C40" s="317">
        <f>ConNA(Questionnaire!N60:S60)</f>
        <v>0</v>
      </c>
      <c r="D40" s="5"/>
      <c r="E40" s="5"/>
      <c r="F40" s="5"/>
      <c r="G40" s="5"/>
      <c r="H40" s="5"/>
      <c r="I40" s="5"/>
      <c r="J40" s="5"/>
      <c r="K40" s="5"/>
      <c r="L40" s="5"/>
      <c r="M40" s="5"/>
      <c r="N40" s="5"/>
      <c r="O40" s="5"/>
      <c r="P40" s="5"/>
      <c r="Q40" s="5"/>
      <c r="R40" s="5"/>
      <c r="S40" s="5"/>
      <c r="T40" s="5"/>
      <c r="U40" s="5"/>
      <c r="V40" s="5"/>
    </row>
    <row r="41" spans="1:22" ht="12">
      <c r="A41" s="319">
        <v>2</v>
      </c>
      <c r="B41" s="309">
        <v>25</v>
      </c>
      <c r="C41" s="317">
        <f>ConNA(Questionnaire!N61:S61)</f>
        <v>0</v>
      </c>
      <c r="D41" s="5"/>
      <c r="E41" s="5"/>
      <c r="F41" s="5"/>
      <c r="G41" s="5"/>
      <c r="H41" s="5"/>
      <c r="I41" s="5"/>
      <c r="J41" s="5"/>
      <c r="K41" s="5"/>
      <c r="L41" s="5"/>
      <c r="M41" s="5"/>
      <c r="N41" s="5"/>
      <c r="O41" s="5"/>
      <c r="P41" s="5"/>
      <c r="Q41" s="5"/>
      <c r="R41" s="5"/>
      <c r="S41" s="5"/>
      <c r="T41" s="5"/>
      <c r="U41" s="5"/>
      <c r="V41" s="5"/>
    </row>
    <row r="42" spans="1:22" ht="12">
      <c r="A42" s="319">
        <v>2</v>
      </c>
      <c r="B42" s="309">
        <v>26</v>
      </c>
      <c r="C42" s="317">
        <f>ConNA(Questionnaire!N62:S62)</f>
        <v>0</v>
      </c>
      <c r="D42" s="5"/>
      <c r="E42" s="5"/>
      <c r="F42" s="5"/>
      <c r="G42" s="5"/>
      <c r="H42" s="5"/>
      <c r="I42" s="5"/>
      <c r="J42" s="5"/>
      <c r="K42" s="5"/>
      <c r="L42" s="5"/>
      <c r="M42" s="5"/>
      <c r="N42" s="5"/>
      <c r="O42" s="5"/>
      <c r="P42" s="5"/>
      <c r="Q42" s="5"/>
      <c r="R42" s="5"/>
      <c r="S42" s="5"/>
      <c r="T42" s="5"/>
      <c r="U42" s="5"/>
      <c r="V42" s="5"/>
    </row>
    <row r="43" spans="1:22" ht="12">
      <c r="A43" s="319">
        <v>2</v>
      </c>
      <c r="B43" s="309">
        <v>27</v>
      </c>
      <c r="C43" s="317">
        <f>ConNA(Questionnaire!N64:S64)</f>
        <v>0</v>
      </c>
      <c r="D43" s="5"/>
      <c r="E43" s="5"/>
      <c r="F43" s="5"/>
      <c r="G43" s="5"/>
      <c r="H43" s="5"/>
      <c r="I43" s="5"/>
      <c r="J43" s="5"/>
      <c r="K43" s="5"/>
      <c r="L43" s="5"/>
      <c r="M43" s="5"/>
      <c r="N43" s="5"/>
      <c r="O43" s="5"/>
      <c r="P43" s="5"/>
      <c r="Q43" s="5"/>
      <c r="R43" s="5"/>
      <c r="S43" s="5"/>
      <c r="T43" s="5"/>
      <c r="U43" s="5"/>
      <c r="V43" s="5"/>
    </row>
    <row r="44" spans="1:22" ht="12">
      <c r="A44" s="319">
        <v>2</v>
      </c>
      <c r="B44" s="309">
        <v>28</v>
      </c>
      <c r="C44" s="317">
        <f>ConNA(Questionnaire!N65:S65)</f>
        <v>0</v>
      </c>
      <c r="D44" s="5"/>
      <c r="E44" s="5"/>
      <c r="F44" s="5"/>
      <c r="G44" s="5"/>
      <c r="H44" s="5"/>
      <c r="I44" s="5"/>
      <c r="J44" s="5"/>
      <c r="K44" s="5"/>
      <c r="L44" s="5"/>
      <c r="M44" s="5"/>
      <c r="N44" s="5"/>
      <c r="O44" s="5"/>
      <c r="P44" s="5"/>
      <c r="Q44" s="5"/>
      <c r="R44" s="5"/>
      <c r="S44" s="5"/>
      <c r="T44" s="5"/>
      <c r="U44" s="5"/>
      <c r="V44" s="5"/>
    </row>
    <row r="45" spans="1:22" ht="12">
      <c r="A45" s="319">
        <v>2</v>
      </c>
      <c r="B45" s="309">
        <v>29</v>
      </c>
      <c r="C45" s="317">
        <f>ConNA(Questionnaire!N66:S66)</f>
        <v>0</v>
      </c>
      <c r="D45" s="5"/>
      <c r="E45" s="5"/>
      <c r="F45" s="5"/>
      <c r="G45" s="5"/>
      <c r="H45" s="5"/>
      <c r="I45" s="5"/>
      <c r="J45" s="5"/>
      <c r="K45" s="5"/>
      <c r="L45" s="5"/>
      <c r="M45" s="5"/>
      <c r="N45" s="5"/>
      <c r="O45" s="5"/>
      <c r="P45" s="5"/>
      <c r="Q45" s="5"/>
      <c r="R45" s="5"/>
      <c r="S45" s="5"/>
      <c r="T45" s="5"/>
      <c r="U45" s="5"/>
      <c r="V45" s="5"/>
    </row>
    <row r="46" spans="1:22" ht="12">
      <c r="A46" s="319">
        <v>2</v>
      </c>
      <c r="B46" s="309">
        <v>30</v>
      </c>
      <c r="C46" s="79">
        <f>ConNA(Questionnaire!N68:S68)</f>
        <v>0</v>
      </c>
      <c r="D46" s="5"/>
      <c r="E46" s="5"/>
      <c r="F46" s="5"/>
      <c r="G46" s="5"/>
      <c r="H46" s="5"/>
      <c r="I46" s="5"/>
      <c r="J46" s="5"/>
      <c r="K46" s="5"/>
      <c r="L46" s="5"/>
      <c r="M46" s="5"/>
      <c r="N46" s="5"/>
      <c r="O46" s="5"/>
      <c r="P46" s="5"/>
      <c r="Q46" s="5"/>
      <c r="R46" s="5"/>
      <c r="S46" s="5"/>
      <c r="T46" s="5"/>
      <c r="U46" s="5"/>
      <c r="V46" s="5"/>
    </row>
    <row r="47" spans="1:22" ht="12">
      <c r="A47" s="310">
        <v>3</v>
      </c>
      <c r="B47" s="308">
        <v>1</v>
      </c>
      <c r="C47" s="317">
        <f>ConNA(Questionnaire!B94:G94)</f>
        <v>0</v>
      </c>
      <c r="D47" s="5"/>
      <c r="E47" s="5"/>
      <c r="F47" s="5"/>
      <c r="G47" s="5"/>
      <c r="H47" s="5"/>
      <c r="I47" s="5"/>
      <c r="J47" s="5"/>
      <c r="K47" s="5"/>
      <c r="L47" s="5"/>
      <c r="M47" s="5"/>
      <c r="N47" s="5"/>
      <c r="O47" s="5"/>
      <c r="P47" s="5"/>
      <c r="Q47" s="5"/>
      <c r="R47" s="5"/>
      <c r="S47" s="5"/>
      <c r="T47" s="5"/>
      <c r="U47" s="5"/>
      <c r="V47" s="5"/>
    </row>
    <row r="48" spans="1:22" ht="12">
      <c r="A48" s="319">
        <v>3</v>
      </c>
      <c r="B48" s="309">
        <v>34</v>
      </c>
      <c r="C48" s="317">
        <f>ConNA(Questionnaire!B96:G96)</f>
        <v>0</v>
      </c>
      <c r="D48" s="5"/>
      <c r="E48" s="5"/>
      <c r="F48" s="5"/>
      <c r="G48" s="5"/>
      <c r="H48" s="5"/>
      <c r="I48" s="5"/>
      <c r="J48" s="5"/>
      <c r="K48" s="5"/>
      <c r="L48" s="5"/>
      <c r="M48" s="5"/>
      <c r="N48" s="5"/>
      <c r="O48" s="5"/>
      <c r="P48" s="5"/>
      <c r="Q48" s="5"/>
      <c r="R48" s="5"/>
      <c r="S48" s="5"/>
      <c r="T48" s="5"/>
      <c r="U48" s="5"/>
      <c r="V48" s="5"/>
    </row>
    <row r="49" spans="1:22" ht="12">
      <c r="A49" s="319">
        <v>3</v>
      </c>
      <c r="B49" s="309">
        <v>2</v>
      </c>
      <c r="C49" s="317">
        <f>ConNA(Questionnaire!B97:G97)</f>
        <v>0</v>
      </c>
      <c r="D49" s="5"/>
      <c r="E49" s="5"/>
      <c r="F49" s="5"/>
      <c r="G49" s="5"/>
      <c r="H49" s="5"/>
      <c r="I49" s="5"/>
      <c r="J49" s="5"/>
      <c r="K49" s="5"/>
      <c r="L49" s="5"/>
      <c r="M49" s="5"/>
      <c r="N49" s="5"/>
      <c r="O49" s="5"/>
      <c r="P49" s="5"/>
      <c r="Q49" s="5"/>
      <c r="R49" s="5"/>
      <c r="S49" s="5"/>
      <c r="T49" s="5"/>
      <c r="U49" s="5"/>
      <c r="V49" s="5"/>
    </row>
    <row r="50" spans="1:22" ht="12">
      <c r="A50" s="319">
        <v>3</v>
      </c>
      <c r="B50" s="309">
        <v>3</v>
      </c>
      <c r="C50" s="317">
        <f>ConNA(Questionnaire!B98:G98)</f>
        <v>0</v>
      </c>
      <c r="D50" s="5"/>
      <c r="E50" s="5"/>
      <c r="F50" s="5"/>
      <c r="G50" s="5"/>
      <c r="H50" s="5"/>
      <c r="I50" s="5"/>
      <c r="J50" s="5"/>
      <c r="K50" s="5"/>
      <c r="L50" s="5"/>
      <c r="M50" s="5"/>
      <c r="N50" s="5"/>
      <c r="O50" s="5"/>
      <c r="P50" s="5"/>
      <c r="Q50" s="5"/>
      <c r="R50" s="5"/>
      <c r="S50" s="5"/>
      <c r="T50" s="5"/>
      <c r="U50" s="5"/>
      <c r="V50" s="5"/>
    </row>
    <row r="51" spans="1:22" ht="12">
      <c r="A51" s="319">
        <v>3</v>
      </c>
      <c r="B51" s="309">
        <v>4</v>
      </c>
      <c r="C51" s="317">
        <f>ConNA(Questionnaire!B100:G100)</f>
        <v>0</v>
      </c>
      <c r="D51" s="5"/>
      <c r="E51" s="5"/>
      <c r="F51" s="5"/>
      <c r="G51" s="5"/>
      <c r="H51" s="5"/>
      <c r="I51" s="5"/>
      <c r="J51" s="5"/>
      <c r="K51" s="5"/>
      <c r="L51" s="5"/>
      <c r="M51" s="5"/>
      <c r="N51" s="5"/>
      <c r="O51" s="5"/>
      <c r="P51" s="5"/>
      <c r="Q51" s="5"/>
      <c r="R51" s="5"/>
      <c r="S51" s="5"/>
      <c r="T51" s="5"/>
      <c r="U51" s="5"/>
      <c r="V51" s="5"/>
    </row>
    <row r="52" spans="1:22" ht="12">
      <c r="A52" s="319">
        <v>3</v>
      </c>
      <c r="B52" s="309">
        <v>5</v>
      </c>
      <c r="C52" s="317">
        <f>ConNA(Questionnaire!B101:G101)</f>
        <v>0</v>
      </c>
      <c r="D52" s="5"/>
      <c r="E52" s="5"/>
      <c r="F52" s="5"/>
      <c r="G52" s="5"/>
      <c r="H52" s="5"/>
      <c r="I52" s="5"/>
      <c r="J52" s="5"/>
      <c r="K52" s="5"/>
      <c r="L52" s="5"/>
      <c r="M52" s="5"/>
      <c r="N52" s="5"/>
      <c r="O52" s="5"/>
      <c r="P52" s="5"/>
      <c r="Q52" s="5"/>
      <c r="R52" s="5"/>
      <c r="S52" s="5"/>
      <c r="T52" s="5"/>
      <c r="U52" s="5"/>
      <c r="V52" s="5"/>
    </row>
    <row r="53" spans="1:22" ht="12">
      <c r="A53" s="319">
        <v>3</v>
      </c>
      <c r="B53" s="309">
        <v>6</v>
      </c>
      <c r="C53" s="317">
        <f>ConNA(Questionnaire!B102:G102)</f>
        <v>0</v>
      </c>
      <c r="D53" s="5"/>
      <c r="E53" s="5"/>
      <c r="F53" s="5"/>
      <c r="G53" s="5"/>
      <c r="H53" s="5"/>
      <c r="I53" s="5"/>
      <c r="J53" s="5"/>
      <c r="K53" s="5"/>
      <c r="L53" s="5"/>
      <c r="M53" s="5"/>
      <c r="N53" s="5"/>
      <c r="O53" s="5"/>
      <c r="P53" s="5"/>
      <c r="Q53" s="5"/>
      <c r="R53" s="5"/>
      <c r="S53" s="5"/>
      <c r="T53" s="5"/>
      <c r="U53" s="5"/>
      <c r="V53" s="5"/>
    </row>
    <row r="54" spans="1:22" ht="12">
      <c r="A54" s="319">
        <v>3</v>
      </c>
      <c r="B54" s="309">
        <v>7</v>
      </c>
      <c r="C54" s="317">
        <f>ConNA(Questionnaire!B103:G103)</f>
        <v>0</v>
      </c>
      <c r="D54" s="5"/>
      <c r="E54" s="5"/>
      <c r="F54" s="5"/>
      <c r="G54" s="5"/>
      <c r="H54" s="5"/>
      <c r="I54" s="5"/>
      <c r="J54" s="5"/>
      <c r="K54" s="5"/>
      <c r="L54" s="5"/>
      <c r="M54" s="5"/>
      <c r="N54" s="5"/>
      <c r="O54" s="5"/>
      <c r="P54" s="5"/>
      <c r="Q54" s="5"/>
      <c r="R54" s="5"/>
      <c r="S54" s="5"/>
      <c r="T54" s="5"/>
      <c r="U54" s="5"/>
      <c r="V54" s="5"/>
    </row>
    <row r="55" spans="1:22" ht="12">
      <c r="A55" s="319">
        <v>3</v>
      </c>
      <c r="B55" s="309">
        <v>8</v>
      </c>
      <c r="C55" s="317">
        <f>ConNA(Questionnaire!B104:G104)</f>
        <v>0</v>
      </c>
      <c r="D55" s="5"/>
      <c r="E55" s="5"/>
      <c r="F55" s="5"/>
      <c r="G55" s="5"/>
      <c r="H55" s="5"/>
      <c r="I55" s="5"/>
      <c r="J55" s="5"/>
      <c r="K55" s="5"/>
      <c r="L55" s="5"/>
      <c r="M55" s="5"/>
      <c r="N55" s="5"/>
      <c r="O55" s="5"/>
      <c r="P55" s="5"/>
      <c r="Q55" s="5"/>
      <c r="R55" s="5"/>
      <c r="S55" s="5"/>
      <c r="T55" s="5"/>
      <c r="U55" s="5"/>
      <c r="V55" s="5"/>
    </row>
    <row r="56" spans="1:22" ht="12">
      <c r="A56" s="319">
        <v>3</v>
      </c>
      <c r="B56" s="309">
        <v>9</v>
      </c>
      <c r="C56" s="317">
        <f>ConNA(Questionnaire!H94:M94)</f>
        <v>0</v>
      </c>
      <c r="D56" s="5"/>
      <c r="E56" s="5"/>
      <c r="F56" s="5"/>
      <c r="G56" s="5"/>
      <c r="H56" s="5"/>
      <c r="I56" s="5"/>
      <c r="J56" s="5"/>
      <c r="K56" s="5"/>
      <c r="L56" s="5"/>
      <c r="M56" s="5"/>
      <c r="N56" s="5"/>
      <c r="O56" s="5"/>
      <c r="P56" s="5"/>
      <c r="Q56" s="5"/>
      <c r="R56" s="5"/>
      <c r="S56" s="5"/>
      <c r="T56" s="5"/>
      <c r="U56" s="5"/>
      <c r="V56" s="5"/>
    </row>
    <row r="57" spans="1:22" ht="12">
      <c r="A57" s="319">
        <v>3</v>
      </c>
      <c r="B57" s="309">
        <v>35</v>
      </c>
      <c r="C57" s="317">
        <f>ConNA(Questionnaire!H96:M96)</f>
        <v>0</v>
      </c>
      <c r="D57" s="5"/>
      <c r="E57" s="5"/>
      <c r="F57" s="5"/>
      <c r="G57" s="5"/>
      <c r="H57" s="5"/>
      <c r="I57" s="5"/>
      <c r="J57" s="5"/>
      <c r="K57" s="5"/>
      <c r="L57" s="5"/>
      <c r="M57" s="5"/>
      <c r="N57" s="5"/>
      <c r="O57" s="5"/>
      <c r="P57" s="5"/>
      <c r="Q57" s="5"/>
      <c r="R57" s="5"/>
      <c r="S57" s="5"/>
      <c r="T57" s="5"/>
      <c r="U57" s="5"/>
      <c r="V57" s="5"/>
    </row>
    <row r="58" spans="1:22" ht="12">
      <c r="A58" s="319">
        <v>3</v>
      </c>
      <c r="B58" s="309">
        <v>10</v>
      </c>
      <c r="C58" s="317">
        <f>ConNA(Questionnaire!H97:M97)</f>
        <v>0</v>
      </c>
      <c r="D58" s="5"/>
      <c r="E58" s="5"/>
      <c r="F58" s="5"/>
      <c r="G58" s="5"/>
      <c r="H58" s="5"/>
      <c r="I58" s="5"/>
      <c r="J58" s="5"/>
      <c r="K58" s="5"/>
      <c r="L58" s="5"/>
      <c r="M58" s="5"/>
      <c r="N58" s="5"/>
      <c r="O58" s="5"/>
      <c r="P58" s="5"/>
      <c r="Q58" s="5"/>
      <c r="R58" s="5"/>
      <c r="S58" s="5"/>
      <c r="T58" s="5"/>
      <c r="U58" s="5"/>
      <c r="V58" s="5"/>
    </row>
    <row r="59" spans="1:22" ht="12">
      <c r="A59" s="319">
        <v>3</v>
      </c>
      <c r="B59" s="309">
        <v>11</v>
      </c>
      <c r="C59" s="317">
        <f>ConNA(Questionnaire!H98:M98)</f>
        <v>0</v>
      </c>
      <c r="D59" s="5"/>
      <c r="E59" s="5"/>
      <c r="F59" s="5"/>
      <c r="G59" s="5"/>
      <c r="H59" s="5"/>
      <c r="I59" s="5"/>
      <c r="J59" s="5"/>
      <c r="K59" s="5"/>
      <c r="L59" s="5"/>
      <c r="M59" s="5"/>
      <c r="N59" s="5"/>
      <c r="O59" s="5"/>
      <c r="P59" s="5"/>
      <c r="Q59" s="5"/>
      <c r="R59" s="5"/>
      <c r="S59" s="5"/>
      <c r="T59" s="5"/>
      <c r="U59" s="5"/>
      <c r="V59" s="5"/>
    </row>
    <row r="60" spans="1:22" ht="12">
      <c r="A60" s="319">
        <v>3</v>
      </c>
      <c r="B60" s="309">
        <v>12</v>
      </c>
      <c r="C60" s="317">
        <f>ConNA(Questionnaire!H100:M100)</f>
        <v>0</v>
      </c>
      <c r="D60" s="5"/>
      <c r="E60" s="5"/>
      <c r="F60" s="5"/>
      <c r="G60" s="5"/>
      <c r="H60" s="5"/>
      <c r="I60" s="5"/>
      <c r="J60" s="5"/>
      <c r="K60" s="5"/>
      <c r="L60" s="5"/>
      <c r="M60" s="5"/>
      <c r="N60" s="5"/>
      <c r="O60" s="5"/>
      <c r="P60" s="5"/>
      <c r="Q60" s="5"/>
      <c r="R60" s="5"/>
      <c r="S60" s="5"/>
      <c r="T60" s="5"/>
      <c r="U60" s="5"/>
      <c r="V60" s="5"/>
    </row>
    <row r="61" spans="1:22" ht="12">
      <c r="A61" s="319">
        <v>3</v>
      </c>
      <c r="B61" s="309">
        <v>13</v>
      </c>
      <c r="C61" s="317">
        <f>ConNA(Questionnaire!H101:M101)</f>
        <v>0</v>
      </c>
      <c r="D61" s="5"/>
      <c r="E61" s="5"/>
      <c r="F61" s="5"/>
      <c r="G61" s="5"/>
      <c r="H61" s="5"/>
      <c r="I61" s="5"/>
      <c r="J61" s="5"/>
      <c r="K61" s="5"/>
      <c r="L61" s="5"/>
      <c r="M61" s="5"/>
      <c r="N61" s="5"/>
      <c r="O61" s="5"/>
      <c r="P61" s="5"/>
      <c r="Q61" s="5"/>
      <c r="R61" s="5"/>
      <c r="S61" s="5"/>
      <c r="T61" s="5"/>
      <c r="U61" s="5"/>
      <c r="V61" s="5"/>
    </row>
    <row r="62" spans="1:22" ht="12">
      <c r="A62" s="319">
        <v>3</v>
      </c>
      <c r="B62" s="309">
        <v>14</v>
      </c>
      <c r="C62" s="317">
        <f>ConNA(Questionnaire!H102:M102)</f>
        <v>0</v>
      </c>
      <c r="D62" s="5"/>
      <c r="E62" s="5"/>
      <c r="F62" s="5"/>
      <c r="G62" s="5"/>
      <c r="H62" s="5"/>
      <c r="I62" s="5"/>
      <c r="J62" s="5"/>
      <c r="K62" s="5"/>
      <c r="L62" s="5"/>
      <c r="M62" s="5"/>
      <c r="N62" s="5"/>
      <c r="O62" s="5"/>
      <c r="P62" s="5"/>
      <c r="Q62" s="5"/>
      <c r="R62" s="5"/>
      <c r="S62" s="5"/>
      <c r="T62" s="5"/>
      <c r="U62" s="5"/>
      <c r="V62" s="5"/>
    </row>
    <row r="63" spans="1:22" ht="12">
      <c r="A63" s="319">
        <v>3</v>
      </c>
      <c r="B63" s="309">
        <v>15</v>
      </c>
      <c r="C63" s="317">
        <f>ConNA(Questionnaire!H103:M103)</f>
        <v>0</v>
      </c>
      <c r="D63" s="5"/>
      <c r="E63" s="5"/>
      <c r="F63" s="5"/>
      <c r="G63" s="5"/>
      <c r="H63" s="5"/>
      <c r="I63" s="5"/>
      <c r="J63" s="5"/>
      <c r="K63" s="5"/>
      <c r="L63" s="5"/>
      <c r="M63" s="5"/>
      <c r="N63" s="5"/>
      <c r="O63" s="5"/>
      <c r="P63" s="5"/>
      <c r="Q63" s="5"/>
      <c r="R63" s="5"/>
      <c r="S63" s="5"/>
      <c r="T63" s="5"/>
      <c r="U63" s="5"/>
      <c r="V63" s="5"/>
    </row>
    <row r="64" spans="1:22" ht="12">
      <c r="A64" s="319">
        <v>3</v>
      </c>
      <c r="B64" s="309">
        <v>16</v>
      </c>
      <c r="C64" s="317">
        <f>ConNA(Questionnaire!H104:M104)</f>
        <v>0</v>
      </c>
      <c r="D64" s="5"/>
      <c r="E64" s="5"/>
      <c r="F64" s="5"/>
      <c r="G64" s="5"/>
      <c r="H64" s="5"/>
      <c r="I64" s="5"/>
      <c r="J64" s="5"/>
      <c r="K64" s="5"/>
      <c r="L64" s="5"/>
      <c r="M64" s="5"/>
      <c r="N64" s="5"/>
      <c r="O64" s="5"/>
      <c r="P64" s="5"/>
      <c r="Q64" s="5"/>
      <c r="R64" s="5"/>
      <c r="S64" s="5"/>
      <c r="T64" s="5"/>
      <c r="U64" s="5"/>
      <c r="V64" s="5"/>
    </row>
    <row r="65" spans="1:22" ht="12">
      <c r="A65" s="319">
        <v>3</v>
      </c>
      <c r="B65" s="309">
        <v>17</v>
      </c>
      <c r="C65" s="317">
        <f>ConNA(Questionnaire!N94:S94)</f>
        <v>0</v>
      </c>
      <c r="D65" s="5"/>
      <c r="E65" s="5"/>
      <c r="F65" s="5"/>
      <c r="G65" s="5"/>
      <c r="H65" s="5"/>
      <c r="I65" s="5"/>
      <c r="J65" s="5"/>
      <c r="K65" s="5"/>
      <c r="L65" s="5"/>
      <c r="M65" s="5"/>
      <c r="N65" s="5"/>
      <c r="O65" s="5"/>
      <c r="P65" s="5"/>
      <c r="Q65" s="5"/>
      <c r="R65" s="5"/>
      <c r="S65" s="5"/>
      <c r="T65" s="5"/>
      <c r="U65" s="5"/>
      <c r="V65" s="5"/>
    </row>
    <row r="66" spans="1:22" ht="12">
      <c r="A66" s="319">
        <v>3</v>
      </c>
      <c r="B66" s="309">
        <v>36</v>
      </c>
      <c r="C66" s="317">
        <f>ConNA(Questionnaire!N96:S96)</f>
        <v>0</v>
      </c>
      <c r="D66" s="5"/>
      <c r="E66" s="5"/>
      <c r="F66" s="5"/>
      <c r="G66" s="5"/>
      <c r="H66" s="5"/>
      <c r="I66" s="5"/>
      <c r="J66" s="5"/>
      <c r="K66" s="5"/>
      <c r="L66" s="5"/>
      <c r="M66" s="5"/>
      <c r="N66" s="5"/>
      <c r="O66" s="5"/>
      <c r="P66" s="5"/>
      <c r="Q66" s="5"/>
      <c r="R66" s="5"/>
      <c r="S66" s="5"/>
      <c r="T66" s="5"/>
      <c r="U66" s="5"/>
      <c r="V66" s="5"/>
    </row>
    <row r="67" spans="1:22" ht="12">
      <c r="A67" s="319">
        <v>3</v>
      </c>
      <c r="B67" s="309">
        <v>18</v>
      </c>
      <c r="C67" s="317">
        <f>ConNA(Questionnaire!N97:S97)</f>
        <v>0</v>
      </c>
      <c r="D67" s="5"/>
      <c r="E67" s="5"/>
      <c r="F67" s="5"/>
      <c r="G67" s="5"/>
      <c r="H67" s="5"/>
      <c r="I67" s="5"/>
      <c r="J67" s="5"/>
      <c r="K67" s="5"/>
      <c r="L67" s="5"/>
      <c r="M67" s="5"/>
      <c r="N67" s="5"/>
      <c r="O67" s="5"/>
      <c r="P67" s="5"/>
      <c r="Q67" s="5"/>
      <c r="R67" s="5"/>
      <c r="S67" s="5"/>
      <c r="T67" s="5"/>
      <c r="U67" s="5"/>
      <c r="V67" s="5"/>
    </row>
    <row r="68" spans="1:22" ht="12">
      <c r="A68" s="319">
        <v>3</v>
      </c>
      <c r="B68" s="309">
        <v>19</v>
      </c>
      <c r="C68" s="317">
        <f>ConNA(Questionnaire!N98:S98)</f>
        <v>0</v>
      </c>
      <c r="D68" s="5"/>
      <c r="E68" s="5"/>
      <c r="F68" s="5"/>
      <c r="G68" s="5"/>
      <c r="H68" s="5"/>
      <c r="I68" s="5"/>
      <c r="J68" s="5"/>
      <c r="K68" s="5"/>
      <c r="L68" s="5"/>
      <c r="M68" s="5"/>
      <c r="N68" s="5"/>
      <c r="O68" s="5"/>
      <c r="P68" s="5"/>
      <c r="Q68" s="5"/>
      <c r="R68" s="5"/>
      <c r="S68" s="5"/>
      <c r="T68" s="5"/>
      <c r="U68" s="5"/>
      <c r="V68" s="5"/>
    </row>
    <row r="69" spans="1:22" ht="12">
      <c r="A69" s="319">
        <v>3</v>
      </c>
      <c r="B69" s="309">
        <v>20</v>
      </c>
      <c r="C69" s="317">
        <f>ConNA(Questionnaire!N100:S100)</f>
        <v>0</v>
      </c>
      <c r="D69" s="5"/>
      <c r="E69" s="5"/>
      <c r="F69" s="5"/>
      <c r="G69" s="5"/>
      <c r="H69" s="5"/>
      <c r="I69" s="5"/>
      <c r="J69" s="5"/>
      <c r="K69" s="5"/>
      <c r="L69" s="5"/>
      <c r="M69" s="5"/>
      <c r="N69" s="5"/>
      <c r="O69" s="5"/>
      <c r="P69" s="5"/>
      <c r="Q69" s="5"/>
      <c r="R69" s="5"/>
      <c r="S69" s="5"/>
      <c r="T69" s="5"/>
      <c r="U69" s="5"/>
      <c r="V69" s="5"/>
    </row>
    <row r="70" spans="1:22" ht="12">
      <c r="A70" s="319">
        <v>3</v>
      </c>
      <c r="B70" s="309">
        <v>21</v>
      </c>
      <c r="C70" s="317">
        <f>ConNA(Questionnaire!N101:S101)</f>
        <v>0</v>
      </c>
      <c r="D70" s="5"/>
      <c r="E70" s="5"/>
      <c r="F70" s="5"/>
      <c r="G70" s="5"/>
      <c r="H70" s="5"/>
      <c r="I70" s="5"/>
      <c r="J70" s="5"/>
      <c r="K70" s="5"/>
      <c r="L70" s="5"/>
      <c r="M70" s="5"/>
      <c r="N70" s="5"/>
      <c r="O70" s="5"/>
      <c r="P70" s="5"/>
      <c r="Q70" s="5"/>
      <c r="R70" s="5"/>
      <c r="S70" s="5"/>
      <c r="T70" s="5"/>
      <c r="U70" s="5"/>
      <c r="V70" s="5"/>
    </row>
    <row r="71" spans="1:22" ht="12">
      <c r="A71" s="319">
        <v>3</v>
      </c>
      <c r="B71" s="309">
        <v>22</v>
      </c>
      <c r="C71" s="317">
        <f>ConNA(Questionnaire!N102:S102)</f>
        <v>0</v>
      </c>
      <c r="D71" s="5"/>
      <c r="E71" s="5"/>
      <c r="F71" s="5"/>
      <c r="G71" s="5"/>
      <c r="H71" s="5"/>
      <c r="I71" s="5"/>
      <c r="J71" s="5"/>
      <c r="K71" s="5"/>
      <c r="L71" s="5"/>
      <c r="M71" s="5"/>
      <c r="N71" s="5"/>
      <c r="O71" s="5"/>
      <c r="P71" s="5"/>
      <c r="Q71" s="5"/>
      <c r="R71" s="5"/>
      <c r="S71" s="5"/>
      <c r="T71" s="5"/>
      <c r="U71" s="5"/>
      <c r="V71" s="5"/>
    </row>
    <row r="72" spans="1:22" ht="12">
      <c r="A72" s="319">
        <v>3</v>
      </c>
      <c r="B72" s="309">
        <v>23</v>
      </c>
      <c r="C72" s="317">
        <f>ConNA(Questionnaire!N103:S103)</f>
        <v>0</v>
      </c>
      <c r="D72" s="5"/>
      <c r="E72" s="5"/>
      <c r="F72" s="5"/>
      <c r="G72" s="5"/>
      <c r="H72" s="5"/>
      <c r="I72" s="5"/>
      <c r="J72" s="5"/>
      <c r="K72" s="5"/>
      <c r="L72" s="5"/>
      <c r="M72" s="5"/>
      <c r="N72" s="5"/>
      <c r="O72" s="5"/>
      <c r="P72" s="5"/>
      <c r="Q72" s="5"/>
      <c r="R72" s="5"/>
      <c r="S72" s="5"/>
      <c r="T72" s="5"/>
      <c r="U72" s="5"/>
      <c r="V72" s="5"/>
    </row>
    <row r="73" spans="1:22" ht="12">
      <c r="A73" s="311">
        <v>3</v>
      </c>
      <c r="B73" s="279">
        <v>24</v>
      </c>
      <c r="C73" s="317">
        <f>ConNA(Questionnaire!N104:S104)</f>
        <v>0</v>
      </c>
      <c r="D73" s="5"/>
      <c r="E73" s="5"/>
      <c r="F73" s="5"/>
      <c r="G73" s="5"/>
      <c r="H73" s="5"/>
      <c r="I73" s="5"/>
      <c r="J73" s="5"/>
      <c r="K73" s="5"/>
      <c r="L73" s="5"/>
      <c r="M73" s="5"/>
      <c r="N73" s="5"/>
      <c r="O73" s="5"/>
      <c r="P73" s="5"/>
      <c r="Q73" s="5"/>
      <c r="R73" s="5"/>
      <c r="S73" s="5"/>
      <c r="T73" s="5"/>
      <c r="U73" s="5"/>
      <c r="V73" s="5"/>
    </row>
    <row r="74" spans="1:22" ht="12">
      <c r="A74" s="319">
        <v>4</v>
      </c>
      <c r="B74" s="5">
        <v>22</v>
      </c>
      <c r="C74" s="318">
        <f>ConNA(Questionnaire!B130:G130)</f>
        <v>0</v>
      </c>
      <c r="D74" s="5"/>
      <c r="E74" s="5"/>
      <c r="F74" s="5"/>
      <c r="G74" s="5"/>
      <c r="H74" s="5"/>
      <c r="I74" s="5"/>
      <c r="J74" s="5"/>
      <c r="K74" s="5"/>
      <c r="L74" s="5"/>
      <c r="M74" s="5"/>
      <c r="N74" s="5"/>
      <c r="O74" s="5"/>
      <c r="P74" s="5"/>
      <c r="Q74" s="5"/>
      <c r="R74" s="5"/>
      <c r="S74" s="5"/>
      <c r="T74" s="5"/>
      <c r="U74" s="5"/>
      <c r="V74" s="5"/>
    </row>
    <row r="75" spans="1:22" ht="12">
      <c r="A75" s="319">
        <v>4</v>
      </c>
      <c r="B75" s="5">
        <v>23</v>
      </c>
      <c r="C75" s="317">
        <f>ConNA(Questionnaire!B131:G131)</f>
        <v>0</v>
      </c>
      <c r="D75" s="5"/>
      <c r="E75" s="5"/>
      <c r="F75" s="5"/>
      <c r="G75" s="5"/>
      <c r="H75" s="5"/>
      <c r="I75" s="5"/>
      <c r="J75" s="5"/>
      <c r="K75" s="5"/>
      <c r="L75" s="5"/>
      <c r="M75" s="5"/>
      <c r="N75" s="5"/>
      <c r="O75" s="5"/>
      <c r="P75" s="5"/>
      <c r="Q75" s="5"/>
      <c r="R75" s="5"/>
      <c r="S75" s="5"/>
      <c r="T75" s="5"/>
      <c r="U75" s="5"/>
      <c r="V75" s="5"/>
    </row>
    <row r="76" spans="1:22" ht="12">
      <c r="A76" s="319">
        <v>4</v>
      </c>
      <c r="B76" s="5">
        <v>24</v>
      </c>
      <c r="C76" s="317">
        <f>ConNA(Questionnaire!B132:G132)</f>
        <v>0</v>
      </c>
      <c r="D76" s="5"/>
      <c r="E76" s="5"/>
      <c r="F76" s="5"/>
      <c r="G76" s="5"/>
      <c r="H76" s="5"/>
      <c r="I76" s="5"/>
      <c r="J76" s="5"/>
      <c r="K76" s="5"/>
      <c r="L76" s="5"/>
      <c r="M76" s="5"/>
      <c r="N76" s="5"/>
      <c r="O76" s="5"/>
      <c r="P76" s="5"/>
      <c r="Q76" s="5"/>
      <c r="R76" s="5"/>
      <c r="S76" s="5"/>
      <c r="T76" s="5"/>
      <c r="U76" s="5"/>
      <c r="V76" s="5"/>
    </row>
    <row r="77" spans="1:22" ht="12">
      <c r="A77" s="319">
        <v>4</v>
      </c>
      <c r="B77" s="5">
        <v>25</v>
      </c>
      <c r="C77" s="317">
        <f>ConNA(Questionnaire!B134:G134)</f>
        <v>0</v>
      </c>
      <c r="D77" s="5"/>
      <c r="E77" s="5"/>
      <c r="F77" s="5"/>
      <c r="G77" s="5"/>
      <c r="H77" s="5"/>
      <c r="I77" s="5"/>
      <c r="J77" s="5"/>
      <c r="K77" s="5"/>
      <c r="L77" s="5"/>
      <c r="M77" s="5"/>
      <c r="N77" s="5"/>
      <c r="O77" s="5"/>
      <c r="P77" s="5"/>
      <c r="Q77" s="5"/>
      <c r="R77" s="5"/>
      <c r="S77" s="5"/>
      <c r="T77" s="5"/>
      <c r="U77" s="5"/>
      <c r="V77" s="5"/>
    </row>
    <row r="78" spans="1:22" ht="12">
      <c r="A78" s="319">
        <v>4</v>
      </c>
      <c r="B78" s="5">
        <v>26</v>
      </c>
      <c r="C78" s="317">
        <f>ConNA(Questionnaire!B135:G135)</f>
        <v>0</v>
      </c>
      <c r="D78" s="5"/>
      <c r="E78" s="5"/>
      <c r="F78" s="5"/>
      <c r="G78" s="5"/>
      <c r="H78" s="5"/>
      <c r="I78" s="5"/>
      <c r="J78" s="5"/>
      <c r="K78" s="5"/>
      <c r="L78" s="5"/>
      <c r="M78" s="5"/>
      <c r="N78" s="5"/>
      <c r="O78" s="5"/>
      <c r="P78" s="5"/>
      <c r="Q78" s="5"/>
      <c r="R78" s="5"/>
      <c r="S78" s="5"/>
      <c r="T78" s="5"/>
      <c r="U78" s="5"/>
      <c r="V78" s="5"/>
    </row>
    <row r="79" spans="1:22" ht="12">
      <c r="A79" s="319">
        <v>4</v>
      </c>
      <c r="B79" s="5">
        <v>27</v>
      </c>
      <c r="C79" s="317">
        <f>ConNA(Questionnaire!B136:G136)</f>
        <v>0</v>
      </c>
      <c r="D79" s="5"/>
      <c r="E79" s="5"/>
      <c r="F79" s="5"/>
      <c r="G79" s="5"/>
      <c r="H79" s="5"/>
      <c r="I79" s="5"/>
      <c r="J79" s="5"/>
      <c r="K79" s="5"/>
      <c r="L79" s="5"/>
      <c r="M79" s="5"/>
      <c r="N79" s="5"/>
      <c r="O79" s="5"/>
      <c r="P79" s="5"/>
      <c r="Q79" s="5"/>
      <c r="R79" s="5"/>
      <c r="S79" s="5"/>
      <c r="T79" s="5"/>
      <c r="U79" s="5"/>
      <c r="V79" s="5"/>
    </row>
    <row r="80" spans="1:22" ht="12">
      <c r="A80" s="319">
        <v>4</v>
      </c>
      <c r="B80" s="5">
        <v>28</v>
      </c>
      <c r="C80" s="317">
        <f>ConNA(Questionnaire!B138:G138)</f>
        <v>0</v>
      </c>
      <c r="D80" s="5"/>
      <c r="E80" s="5"/>
      <c r="F80" s="5"/>
      <c r="G80" s="5"/>
      <c r="H80" s="5"/>
      <c r="I80" s="5"/>
      <c r="J80" s="5"/>
      <c r="K80" s="5"/>
      <c r="L80" s="5"/>
      <c r="M80" s="5"/>
      <c r="N80" s="5"/>
      <c r="O80" s="5"/>
      <c r="P80" s="5"/>
      <c r="Q80" s="5"/>
      <c r="R80" s="5"/>
      <c r="S80" s="5"/>
      <c r="T80" s="5"/>
      <c r="U80" s="5"/>
      <c r="V80" s="5"/>
    </row>
    <row r="81" spans="1:22" ht="12">
      <c r="A81" s="319">
        <v>4</v>
      </c>
      <c r="B81" s="5">
        <v>29</v>
      </c>
      <c r="C81" s="317">
        <f>ConNA(Questionnaire!B139:G139)</f>
        <v>0</v>
      </c>
      <c r="D81" s="5"/>
      <c r="E81" s="5"/>
      <c r="F81" s="5"/>
      <c r="G81" s="5"/>
      <c r="H81" s="5"/>
      <c r="I81" s="5"/>
      <c r="J81" s="5"/>
      <c r="K81" s="5"/>
      <c r="L81" s="5"/>
      <c r="M81" s="5"/>
      <c r="N81" s="5"/>
      <c r="O81" s="5"/>
      <c r="P81" s="5"/>
      <c r="Q81" s="5"/>
      <c r="R81" s="5"/>
      <c r="S81" s="5"/>
      <c r="T81" s="5"/>
      <c r="U81" s="5"/>
      <c r="V81" s="5"/>
    </row>
    <row r="82" spans="1:22" ht="12">
      <c r="A82" s="319">
        <v>4</v>
      </c>
      <c r="B82" s="5">
        <v>30</v>
      </c>
      <c r="C82" s="317">
        <f>ConNA(Questionnaire!B140:G140)</f>
        <v>0</v>
      </c>
      <c r="D82" s="5"/>
      <c r="E82" s="5"/>
      <c r="F82" s="5"/>
      <c r="G82" s="5"/>
      <c r="H82" s="5"/>
      <c r="I82" s="5"/>
      <c r="J82" s="5"/>
      <c r="K82" s="5"/>
      <c r="L82" s="5"/>
      <c r="M82" s="5"/>
      <c r="N82" s="5"/>
      <c r="O82" s="5"/>
      <c r="P82" s="5"/>
      <c r="Q82" s="5"/>
      <c r="R82" s="5"/>
      <c r="S82" s="5"/>
      <c r="T82" s="5"/>
      <c r="U82" s="5"/>
      <c r="V82" s="5"/>
    </row>
    <row r="83" spans="1:22" ht="12">
      <c r="A83" s="319">
        <v>4</v>
      </c>
      <c r="B83" s="5">
        <v>4</v>
      </c>
      <c r="C83" s="317">
        <f>ConNA(Questionnaire!B142:G142)</f>
        <v>0</v>
      </c>
      <c r="D83" s="5"/>
      <c r="E83" s="5"/>
      <c r="F83" s="5"/>
      <c r="G83" s="5"/>
      <c r="H83" s="5"/>
      <c r="I83" s="5"/>
      <c r="J83" s="5"/>
      <c r="K83" s="5"/>
      <c r="L83" s="5"/>
      <c r="M83" s="5"/>
      <c r="N83" s="5"/>
      <c r="O83" s="5"/>
      <c r="P83" s="5"/>
      <c r="Q83" s="5"/>
      <c r="R83" s="5"/>
      <c r="S83" s="5"/>
      <c r="T83" s="5"/>
      <c r="U83" s="5"/>
      <c r="V83" s="5"/>
    </row>
    <row r="84" spans="1:22" ht="12">
      <c r="A84" s="319">
        <v>4</v>
      </c>
      <c r="B84" s="5">
        <v>31</v>
      </c>
      <c r="C84" s="317">
        <f>ConNA(Questionnaire!H130:M130)</f>
        <v>0</v>
      </c>
      <c r="D84" s="5"/>
      <c r="E84" s="5"/>
      <c r="F84" s="5"/>
      <c r="G84" s="5"/>
      <c r="H84" s="5"/>
      <c r="I84" s="5"/>
      <c r="J84" s="5"/>
      <c r="K84" s="5"/>
      <c r="L84" s="5"/>
      <c r="M84" s="5"/>
      <c r="N84" s="5"/>
      <c r="O84" s="5"/>
      <c r="P84" s="5"/>
      <c r="Q84" s="5"/>
      <c r="R84" s="5"/>
      <c r="S84" s="5"/>
      <c r="T84" s="5"/>
      <c r="U84" s="5"/>
      <c r="V84" s="5"/>
    </row>
    <row r="85" spans="1:22" ht="12">
      <c r="A85" s="319">
        <v>4</v>
      </c>
      <c r="B85" s="5">
        <v>32</v>
      </c>
      <c r="C85" s="317">
        <f>ConNA(Questionnaire!H131:M131)</f>
        <v>0</v>
      </c>
      <c r="D85" s="5"/>
      <c r="E85" s="5"/>
      <c r="F85" s="5"/>
      <c r="G85" s="5"/>
      <c r="H85" s="5"/>
      <c r="I85" s="5"/>
      <c r="J85" s="5"/>
      <c r="K85" s="5"/>
      <c r="L85" s="5"/>
      <c r="M85" s="5"/>
      <c r="N85" s="5"/>
      <c r="O85" s="5"/>
      <c r="P85" s="5"/>
      <c r="Q85" s="5"/>
      <c r="R85" s="5"/>
      <c r="S85" s="5"/>
      <c r="T85" s="5"/>
      <c r="U85" s="5"/>
      <c r="V85" s="5"/>
    </row>
    <row r="86" spans="1:22" ht="12">
      <c r="A86" s="319">
        <v>4</v>
      </c>
      <c r="B86" s="5">
        <v>33</v>
      </c>
      <c r="C86" s="317">
        <f>ConNA(Questionnaire!H132:M132)</f>
        <v>0</v>
      </c>
      <c r="D86" s="5"/>
      <c r="E86" s="5"/>
      <c r="F86" s="5"/>
      <c r="G86" s="5"/>
      <c r="H86" s="5"/>
      <c r="I86" s="5"/>
      <c r="J86" s="5"/>
      <c r="K86" s="5"/>
      <c r="L86" s="5"/>
      <c r="M86" s="5"/>
      <c r="N86" s="5"/>
      <c r="O86" s="5"/>
      <c r="P86" s="5"/>
      <c r="Q86" s="5"/>
      <c r="R86" s="5"/>
      <c r="S86" s="5"/>
      <c r="T86" s="5"/>
      <c r="U86" s="5"/>
      <c r="V86" s="5"/>
    </row>
    <row r="87" spans="1:22" ht="12">
      <c r="A87" s="319">
        <v>4</v>
      </c>
      <c r="B87" s="5">
        <v>34</v>
      </c>
      <c r="C87" s="317">
        <f>ConNA(Questionnaire!H134:M134)</f>
        <v>0</v>
      </c>
      <c r="D87" s="5"/>
      <c r="E87" s="5"/>
      <c r="F87" s="5"/>
      <c r="G87" s="5"/>
      <c r="H87" s="5"/>
      <c r="I87" s="5"/>
      <c r="J87" s="5"/>
      <c r="K87" s="5"/>
      <c r="L87" s="5"/>
      <c r="M87" s="5"/>
      <c r="N87" s="5"/>
      <c r="O87" s="5"/>
      <c r="P87" s="5"/>
      <c r="Q87" s="5"/>
      <c r="R87" s="5"/>
      <c r="S87" s="5"/>
      <c r="T87" s="5"/>
      <c r="U87" s="5"/>
      <c r="V87" s="5"/>
    </row>
    <row r="88" spans="1:22" ht="12">
      <c r="A88" s="319">
        <v>4</v>
      </c>
      <c r="B88" s="5">
        <v>35</v>
      </c>
      <c r="C88" s="317">
        <f>ConNA(Questionnaire!H135:M135)</f>
        <v>0</v>
      </c>
      <c r="D88" s="5"/>
      <c r="E88" s="5"/>
      <c r="F88" s="5"/>
      <c r="G88" s="5"/>
      <c r="H88" s="5"/>
      <c r="I88" s="5"/>
      <c r="J88" s="5"/>
      <c r="K88" s="5"/>
      <c r="L88" s="5"/>
      <c r="M88" s="5"/>
      <c r="N88" s="5"/>
      <c r="O88" s="5"/>
      <c r="P88" s="5"/>
      <c r="Q88" s="5"/>
      <c r="R88" s="5"/>
      <c r="S88" s="5"/>
      <c r="T88" s="5"/>
      <c r="U88" s="5"/>
      <c r="V88" s="5"/>
    </row>
    <row r="89" spans="1:22" ht="12">
      <c r="A89" s="319">
        <v>4</v>
      </c>
      <c r="B89" s="5">
        <v>36</v>
      </c>
      <c r="C89" s="317">
        <f>ConNA(Questionnaire!H136:M136)</f>
        <v>0</v>
      </c>
      <c r="D89" s="5"/>
      <c r="E89" s="5"/>
      <c r="F89" s="5"/>
      <c r="G89" s="5"/>
      <c r="H89" s="5"/>
      <c r="I89" s="5"/>
      <c r="J89" s="5"/>
      <c r="K89" s="5"/>
      <c r="L89" s="5"/>
      <c r="M89" s="5"/>
      <c r="N89" s="5"/>
      <c r="O89" s="5"/>
      <c r="P89" s="5"/>
      <c r="Q89" s="5"/>
      <c r="R89" s="5"/>
      <c r="S89" s="5"/>
      <c r="T89" s="5"/>
      <c r="U89" s="5"/>
      <c r="V89" s="5"/>
    </row>
    <row r="90" spans="1:22" ht="12">
      <c r="A90" s="319">
        <v>4</v>
      </c>
      <c r="B90" s="5">
        <v>37</v>
      </c>
      <c r="C90" s="317">
        <f>ConNA(Questionnaire!H138:M138)</f>
        <v>0</v>
      </c>
      <c r="D90" s="5"/>
      <c r="E90" s="5"/>
      <c r="F90" s="5"/>
      <c r="G90" s="5"/>
      <c r="H90" s="5"/>
      <c r="I90" s="5"/>
      <c r="J90" s="5"/>
      <c r="K90" s="5"/>
      <c r="L90" s="5"/>
      <c r="M90" s="5"/>
      <c r="N90" s="5"/>
      <c r="O90" s="5"/>
      <c r="P90" s="5"/>
      <c r="Q90" s="5"/>
      <c r="R90" s="5"/>
      <c r="S90" s="5"/>
      <c r="T90" s="5"/>
      <c r="U90" s="5"/>
      <c r="V90" s="5"/>
    </row>
    <row r="91" spans="1:22" ht="12">
      <c r="A91" s="319">
        <v>4</v>
      </c>
      <c r="B91" s="5">
        <v>38</v>
      </c>
      <c r="C91" s="317">
        <f>ConNA(Questionnaire!H139:M139)</f>
        <v>0</v>
      </c>
      <c r="D91" s="5"/>
      <c r="E91" s="5"/>
      <c r="F91" s="5"/>
      <c r="G91" s="5"/>
      <c r="H91" s="5"/>
      <c r="I91" s="5"/>
      <c r="J91" s="5"/>
      <c r="K91" s="5"/>
      <c r="L91" s="5"/>
      <c r="M91" s="5"/>
      <c r="N91" s="5"/>
      <c r="O91" s="5"/>
      <c r="P91" s="5"/>
      <c r="Q91" s="5"/>
      <c r="R91" s="5"/>
      <c r="S91" s="5"/>
      <c r="T91" s="5"/>
      <c r="U91" s="5"/>
      <c r="V91" s="5"/>
    </row>
    <row r="92" spans="1:22" ht="12">
      <c r="A92" s="319">
        <v>4</v>
      </c>
      <c r="B92" s="5">
        <v>39</v>
      </c>
      <c r="C92" s="317">
        <f>ConNA(Questionnaire!H140:M140)</f>
        <v>0</v>
      </c>
      <c r="D92" s="5"/>
      <c r="E92" s="5"/>
      <c r="F92" s="5"/>
      <c r="G92" s="5"/>
      <c r="H92" s="5"/>
      <c r="I92" s="5"/>
      <c r="J92" s="5"/>
      <c r="K92" s="5"/>
      <c r="L92" s="5"/>
      <c r="M92" s="5"/>
      <c r="N92" s="5"/>
      <c r="O92" s="5"/>
      <c r="P92" s="5"/>
      <c r="Q92" s="5"/>
      <c r="R92" s="5"/>
      <c r="S92" s="5"/>
      <c r="T92" s="5"/>
      <c r="U92" s="5"/>
      <c r="V92" s="5"/>
    </row>
    <row r="93" spans="1:22" ht="12">
      <c r="A93" s="319">
        <v>4</v>
      </c>
      <c r="B93" s="5">
        <v>8</v>
      </c>
      <c r="C93" s="317">
        <f>ConNA(Questionnaire!H142:M142)</f>
        <v>0</v>
      </c>
      <c r="D93" s="5"/>
      <c r="E93" s="5"/>
      <c r="F93" s="5"/>
      <c r="G93" s="5"/>
      <c r="H93" s="5"/>
      <c r="I93" s="5"/>
      <c r="J93" s="5"/>
      <c r="K93" s="5"/>
      <c r="L93" s="5"/>
      <c r="M93" s="5"/>
      <c r="N93" s="5"/>
      <c r="O93" s="5"/>
      <c r="P93" s="5"/>
      <c r="Q93" s="5"/>
      <c r="R93" s="5"/>
      <c r="S93" s="5"/>
      <c r="T93" s="5"/>
      <c r="U93" s="5"/>
      <c r="V93" s="5"/>
    </row>
    <row r="94" spans="1:22" ht="12">
      <c r="A94" s="319">
        <v>4</v>
      </c>
      <c r="B94" s="5">
        <v>40</v>
      </c>
      <c r="C94" s="317">
        <f>ConNA(Questionnaire!N130:S130)</f>
        <v>0</v>
      </c>
      <c r="D94" s="5"/>
      <c r="E94" s="5"/>
      <c r="F94" s="5"/>
      <c r="G94" s="5"/>
      <c r="H94" s="5"/>
      <c r="I94" s="5"/>
      <c r="J94" s="5"/>
      <c r="K94" s="5"/>
      <c r="L94" s="5"/>
      <c r="M94" s="5"/>
      <c r="N94" s="5"/>
      <c r="O94" s="5"/>
      <c r="P94" s="5"/>
      <c r="Q94" s="5"/>
      <c r="R94" s="5"/>
      <c r="S94" s="5"/>
      <c r="T94" s="5"/>
      <c r="U94" s="5"/>
      <c r="V94" s="5"/>
    </row>
    <row r="95" spans="1:22" ht="12">
      <c r="A95" s="319">
        <v>4</v>
      </c>
      <c r="B95" s="5">
        <v>41</v>
      </c>
      <c r="C95" s="317">
        <f>ConNA(Questionnaire!N131:S131)</f>
        <v>0</v>
      </c>
      <c r="D95" s="5"/>
      <c r="E95" s="5"/>
      <c r="F95" s="5"/>
      <c r="G95" s="5"/>
      <c r="H95" s="5"/>
      <c r="I95" s="5"/>
      <c r="J95" s="5"/>
      <c r="K95" s="5"/>
      <c r="L95" s="5"/>
      <c r="M95" s="5"/>
      <c r="N95" s="5"/>
      <c r="O95" s="5"/>
      <c r="P95" s="5"/>
      <c r="Q95" s="5"/>
      <c r="R95" s="5"/>
      <c r="S95" s="5"/>
      <c r="T95" s="5"/>
      <c r="U95" s="5"/>
      <c r="V95" s="5"/>
    </row>
    <row r="96" spans="1:22" ht="12">
      <c r="A96" s="319">
        <v>4</v>
      </c>
      <c r="B96" s="5">
        <v>42</v>
      </c>
      <c r="C96" s="317">
        <f>ConNA(Questionnaire!N132:S132)</f>
        <v>0</v>
      </c>
      <c r="D96" s="5"/>
      <c r="E96" s="5"/>
      <c r="F96" s="5"/>
      <c r="G96" s="5"/>
      <c r="H96" s="5"/>
      <c r="I96" s="5"/>
      <c r="J96" s="5"/>
      <c r="K96" s="5"/>
      <c r="L96" s="5"/>
      <c r="M96" s="5"/>
      <c r="N96" s="5"/>
      <c r="O96" s="5"/>
      <c r="P96" s="5"/>
      <c r="Q96" s="5"/>
      <c r="R96" s="5"/>
      <c r="S96" s="5"/>
      <c r="T96" s="5"/>
      <c r="U96" s="5"/>
      <c r="V96" s="5"/>
    </row>
    <row r="97" spans="1:22" ht="12">
      <c r="A97" s="319">
        <v>4</v>
      </c>
      <c r="B97" s="5">
        <v>43</v>
      </c>
      <c r="C97" s="317">
        <f>ConNA(Questionnaire!N134:S134)</f>
        <v>0</v>
      </c>
      <c r="D97" s="5"/>
      <c r="E97" s="5"/>
      <c r="F97" s="5"/>
      <c r="G97" s="5"/>
      <c r="H97" s="5"/>
      <c r="I97" s="5"/>
      <c r="J97" s="5"/>
      <c r="K97" s="5"/>
      <c r="L97" s="5"/>
      <c r="M97" s="5"/>
      <c r="N97" s="5"/>
      <c r="O97" s="5"/>
      <c r="P97" s="5"/>
      <c r="Q97" s="5"/>
      <c r="R97" s="5"/>
      <c r="S97" s="5"/>
      <c r="T97" s="5"/>
      <c r="U97" s="5"/>
      <c r="V97" s="5"/>
    </row>
    <row r="98" spans="1:22" ht="12">
      <c r="A98" s="319">
        <v>4</v>
      </c>
      <c r="B98" s="5">
        <v>44</v>
      </c>
      <c r="C98" s="317">
        <f>ConNA(Questionnaire!N135:S135)</f>
        <v>0</v>
      </c>
      <c r="D98" s="5"/>
      <c r="E98" s="5"/>
      <c r="F98" s="5"/>
      <c r="G98" s="5"/>
      <c r="H98" s="5"/>
      <c r="I98" s="5"/>
      <c r="J98" s="5"/>
      <c r="K98" s="5"/>
      <c r="L98" s="5"/>
      <c r="M98" s="5"/>
      <c r="N98" s="5"/>
      <c r="O98" s="5"/>
      <c r="P98" s="5"/>
      <c r="Q98" s="5"/>
      <c r="R98" s="5"/>
      <c r="S98" s="5"/>
      <c r="T98" s="5"/>
      <c r="U98" s="5"/>
      <c r="V98" s="5"/>
    </row>
    <row r="99" spans="1:22" ht="12">
      <c r="A99" s="319">
        <v>4</v>
      </c>
      <c r="B99" s="5">
        <v>45</v>
      </c>
      <c r="C99" s="317">
        <f>ConNA(Questionnaire!N136:S136)</f>
        <v>0</v>
      </c>
      <c r="D99" s="5"/>
      <c r="E99" s="5"/>
      <c r="F99" s="5"/>
      <c r="G99" s="5"/>
      <c r="H99" s="5"/>
      <c r="I99" s="5"/>
      <c r="J99" s="5"/>
      <c r="K99" s="5"/>
      <c r="L99" s="5"/>
      <c r="M99" s="5"/>
      <c r="N99" s="5"/>
      <c r="O99" s="5"/>
      <c r="P99" s="5"/>
      <c r="Q99" s="5"/>
      <c r="R99" s="5"/>
      <c r="S99" s="5"/>
      <c r="T99" s="5"/>
      <c r="U99" s="5"/>
      <c r="V99" s="5"/>
    </row>
    <row r="100" spans="1:22" ht="12">
      <c r="A100" s="319">
        <v>4</v>
      </c>
      <c r="B100" s="5">
        <v>46</v>
      </c>
      <c r="C100" s="317">
        <f>ConNA(Questionnaire!N138:S138)</f>
        <v>0</v>
      </c>
      <c r="D100" s="5"/>
      <c r="E100" s="5"/>
      <c r="F100" s="5"/>
      <c r="G100" s="5"/>
      <c r="H100" s="5"/>
      <c r="I100" s="5"/>
      <c r="J100" s="5"/>
      <c r="K100" s="5"/>
      <c r="L100" s="5"/>
      <c r="M100" s="5"/>
      <c r="N100" s="5"/>
      <c r="O100" s="5"/>
      <c r="P100" s="5"/>
      <c r="Q100" s="5"/>
      <c r="R100" s="5"/>
      <c r="S100" s="5"/>
      <c r="T100" s="5"/>
      <c r="U100" s="5"/>
      <c r="V100" s="5"/>
    </row>
    <row r="101" spans="1:22" ht="12">
      <c r="A101" s="319">
        <v>4</v>
      </c>
      <c r="B101" s="5">
        <v>47</v>
      </c>
      <c r="C101" s="317">
        <f>ConNA(Questionnaire!N139:S139)</f>
        <v>0</v>
      </c>
      <c r="D101" s="5"/>
      <c r="E101" s="5"/>
      <c r="F101" s="5"/>
      <c r="G101" s="5"/>
      <c r="H101" s="5"/>
      <c r="I101" s="5"/>
      <c r="J101" s="5"/>
      <c r="K101" s="5"/>
      <c r="L101" s="5"/>
      <c r="M101" s="5"/>
      <c r="N101" s="5"/>
      <c r="O101" s="5"/>
      <c r="P101" s="5"/>
      <c r="Q101" s="5"/>
      <c r="R101" s="5"/>
      <c r="S101" s="5"/>
      <c r="T101" s="5"/>
      <c r="U101" s="5"/>
      <c r="V101" s="5"/>
    </row>
    <row r="102" spans="1:22" ht="12">
      <c r="A102" s="319">
        <v>4</v>
      </c>
      <c r="B102" s="5">
        <v>48</v>
      </c>
      <c r="C102" s="317">
        <f>ConNA(Questionnaire!N140:S140)</f>
        <v>0</v>
      </c>
      <c r="D102" s="5"/>
      <c r="E102" s="5"/>
      <c r="F102" s="5"/>
      <c r="G102" s="5"/>
      <c r="H102" s="5"/>
      <c r="I102" s="5"/>
      <c r="J102" s="5"/>
      <c r="K102" s="5"/>
      <c r="L102" s="5"/>
      <c r="M102" s="5"/>
      <c r="N102" s="5"/>
      <c r="O102" s="5"/>
      <c r="P102" s="5"/>
      <c r="Q102" s="5"/>
      <c r="R102" s="5"/>
      <c r="S102" s="5"/>
      <c r="T102" s="5"/>
      <c r="U102" s="5"/>
      <c r="V102" s="5"/>
    </row>
    <row r="103" spans="1:22" ht="12">
      <c r="A103" s="319">
        <v>4</v>
      </c>
      <c r="B103" s="5">
        <v>12</v>
      </c>
      <c r="C103" s="317">
        <f>ConNA(Questionnaire!N142:S142)</f>
        <v>0</v>
      </c>
      <c r="D103" s="5"/>
      <c r="E103" s="5"/>
      <c r="F103" s="5"/>
      <c r="G103" s="5"/>
      <c r="H103" s="5"/>
      <c r="I103" s="5"/>
      <c r="J103" s="5"/>
      <c r="K103" s="5"/>
      <c r="L103" s="5"/>
      <c r="M103" s="5"/>
      <c r="N103" s="5"/>
      <c r="O103" s="5"/>
      <c r="P103" s="5"/>
      <c r="Q103" s="5"/>
      <c r="R103" s="5"/>
      <c r="S103" s="5"/>
      <c r="T103" s="5"/>
      <c r="U103" s="5"/>
      <c r="V103" s="5"/>
    </row>
    <row r="104" spans="1:22" ht="12">
      <c r="A104" s="320">
        <v>5</v>
      </c>
      <c r="B104" s="312">
        <v>1</v>
      </c>
      <c r="C104" s="318">
        <f>ConNA(Questionnaire!B156:B161)</f>
        <v>0</v>
      </c>
      <c r="D104" s="5"/>
      <c r="E104" s="5"/>
      <c r="F104" s="5"/>
      <c r="G104" s="5"/>
      <c r="H104" s="5"/>
      <c r="I104" s="5"/>
      <c r="J104" s="5"/>
      <c r="K104" s="5"/>
      <c r="L104" s="5"/>
      <c r="M104" s="5"/>
      <c r="N104" s="5"/>
      <c r="O104" s="5"/>
      <c r="P104" s="5"/>
      <c r="Q104" s="5"/>
      <c r="R104" s="5"/>
      <c r="S104" s="5"/>
      <c r="T104" s="5"/>
      <c r="U104" s="5"/>
      <c r="V104" s="5"/>
    </row>
    <row r="105" spans="1:22" ht="12">
      <c r="A105" s="321">
        <v>5</v>
      </c>
      <c r="B105" s="5">
        <v>2</v>
      </c>
      <c r="C105" s="317">
        <f>ConNA(Questionnaire!C156:C161)</f>
        <v>0</v>
      </c>
      <c r="D105" s="5"/>
      <c r="E105" s="5"/>
      <c r="F105" s="5"/>
      <c r="G105" s="5"/>
      <c r="H105" s="5"/>
      <c r="I105" s="5"/>
      <c r="J105" s="5"/>
      <c r="K105" s="5"/>
      <c r="L105" s="5"/>
      <c r="M105" s="5"/>
      <c r="N105" s="5"/>
      <c r="O105" s="5"/>
      <c r="P105" s="5"/>
      <c r="Q105" s="5"/>
      <c r="R105" s="5"/>
      <c r="S105" s="5"/>
      <c r="T105" s="5"/>
      <c r="U105" s="5"/>
      <c r="V105" s="5"/>
    </row>
    <row r="106" spans="1:22" ht="12">
      <c r="A106" s="322">
        <v>5</v>
      </c>
      <c r="B106" s="278">
        <v>3</v>
      </c>
      <c r="C106" s="79">
        <f>ConNA(Questionnaire!D156:D161)</f>
        <v>0</v>
      </c>
      <c r="D106" s="5"/>
      <c r="E106" s="5"/>
      <c r="F106" s="5"/>
      <c r="G106" s="5"/>
      <c r="H106" s="5"/>
      <c r="I106" s="5"/>
      <c r="J106" s="5"/>
      <c r="K106" s="5"/>
      <c r="L106" s="5"/>
      <c r="M106" s="5"/>
      <c r="N106" s="5"/>
      <c r="O106" s="5"/>
      <c r="P106" s="5"/>
      <c r="Q106" s="5"/>
      <c r="R106" s="5"/>
      <c r="S106" s="5"/>
      <c r="T106" s="5"/>
      <c r="U106" s="5"/>
      <c r="V106" s="5"/>
    </row>
    <row r="107" spans="1:22" ht="12">
      <c r="A107" s="320">
        <v>6</v>
      </c>
      <c r="B107" s="308">
        <v>1</v>
      </c>
      <c r="C107" s="318">
        <f>ConNA(Questionnaire!B172:B177)</f>
        <v>0</v>
      </c>
      <c r="D107" s="5"/>
      <c r="E107" s="5"/>
      <c r="F107" s="5"/>
      <c r="G107" s="5"/>
      <c r="H107" s="5"/>
      <c r="I107" s="5"/>
      <c r="J107" s="5"/>
      <c r="K107" s="5"/>
      <c r="L107" s="5"/>
      <c r="M107" s="5"/>
      <c r="N107" s="5"/>
      <c r="O107" s="5"/>
      <c r="P107" s="5"/>
      <c r="Q107" s="5"/>
      <c r="R107" s="5"/>
      <c r="S107" s="5"/>
      <c r="T107" s="5"/>
      <c r="U107" s="5"/>
      <c r="V107" s="5"/>
    </row>
    <row r="108" spans="1:22" ht="12">
      <c r="A108" s="321">
        <v>6</v>
      </c>
      <c r="B108" s="309">
        <v>2</v>
      </c>
      <c r="C108" s="317">
        <f>ConNA(Questionnaire!C172:C177)</f>
        <v>0</v>
      </c>
      <c r="D108" s="5"/>
      <c r="E108" s="5"/>
      <c r="F108" s="5"/>
      <c r="G108" s="5"/>
      <c r="H108" s="5"/>
      <c r="I108" s="5"/>
      <c r="J108" s="5"/>
      <c r="K108" s="5"/>
      <c r="L108" s="5"/>
      <c r="M108" s="5"/>
      <c r="N108" s="5"/>
      <c r="O108" s="5"/>
      <c r="P108" s="5"/>
      <c r="Q108" s="5"/>
      <c r="R108" s="5"/>
      <c r="S108" s="5"/>
      <c r="T108" s="5"/>
      <c r="U108" s="5"/>
      <c r="V108" s="5"/>
    </row>
    <row r="109" spans="1:22" ht="12">
      <c r="A109" s="321">
        <v>6</v>
      </c>
      <c r="B109" s="309">
        <v>3</v>
      </c>
      <c r="C109" s="317">
        <f>ConNA(Questionnaire!D172:D177)</f>
        <v>0</v>
      </c>
      <c r="D109" s="5"/>
      <c r="E109" s="5"/>
      <c r="F109" s="5"/>
      <c r="G109" s="5"/>
      <c r="H109" s="5"/>
      <c r="I109" s="5"/>
      <c r="J109" s="5"/>
      <c r="K109" s="5"/>
      <c r="L109" s="5"/>
      <c r="M109" s="5"/>
      <c r="N109" s="5"/>
      <c r="O109" s="5"/>
      <c r="P109" s="5"/>
      <c r="Q109" s="5"/>
      <c r="R109" s="5"/>
      <c r="S109" s="5"/>
      <c r="T109" s="5"/>
      <c r="U109" s="5"/>
      <c r="V109" s="5"/>
    </row>
    <row r="110" spans="1:22" ht="12">
      <c r="A110" s="321">
        <v>6</v>
      </c>
      <c r="B110" s="309">
        <v>4</v>
      </c>
      <c r="C110" s="317">
        <f>ConNA(Questionnaire!E172:E177)</f>
        <v>0</v>
      </c>
      <c r="D110" s="5"/>
      <c r="E110" s="5"/>
      <c r="F110" s="5"/>
      <c r="G110" s="5"/>
      <c r="H110" s="5"/>
      <c r="I110" s="5"/>
      <c r="J110" s="5"/>
      <c r="K110" s="5"/>
      <c r="L110" s="5"/>
      <c r="M110" s="5"/>
      <c r="N110" s="5"/>
      <c r="O110" s="5"/>
      <c r="P110" s="5"/>
      <c r="Q110" s="5"/>
      <c r="R110" s="5"/>
      <c r="S110" s="5"/>
      <c r="T110" s="5"/>
      <c r="U110" s="5"/>
      <c r="V110" s="5"/>
    </row>
    <row r="111" spans="1:22" ht="12">
      <c r="A111" s="322">
        <v>6</v>
      </c>
      <c r="B111" s="279">
        <v>5</v>
      </c>
      <c r="C111" s="79">
        <f>ConNA(Questionnaire!F172:F177)</f>
        <v>0</v>
      </c>
      <c r="D111" s="5"/>
      <c r="E111" s="5"/>
      <c r="F111" s="5"/>
      <c r="G111" s="5"/>
      <c r="H111" s="5"/>
      <c r="I111" s="5"/>
      <c r="J111" s="5"/>
      <c r="K111" s="5"/>
      <c r="L111" s="5"/>
      <c r="M111" s="5"/>
      <c r="N111" s="5"/>
      <c r="O111" s="5"/>
      <c r="P111" s="5"/>
      <c r="Q111" s="5"/>
      <c r="R111" s="5"/>
      <c r="S111" s="5"/>
      <c r="T111" s="5"/>
      <c r="U111" s="5"/>
      <c r="V111" s="5"/>
    </row>
    <row r="112" spans="1:22" ht="12">
      <c r="A112" s="319">
        <v>7</v>
      </c>
      <c r="B112" s="309">
        <v>1</v>
      </c>
      <c r="C112" s="317">
        <f>ConNA(Questionnaire!B195:G195)</f>
        <v>0</v>
      </c>
      <c r="D112" s="5"/>
      <c r="E112" s="5"/>
      <c r="F112" s="5"/>
      <c r="G112" s="5"/>
      <c r="H112" s="5"/>
      <c r="I112" s="5"/>
      <c r="J112" s="5"/>
      <c r="K112" s="5"/>
      <c r="L112" s="5"/>
      <c r="M112" s="5"/>
      <c r="N112" s="5"/>
      <c r="O112" s="5"/>
      <c r="P112" s="5"/>
      <c r="Q112" s="5"/>
      <c r="R112" s="5"/>
      <c r="S112" s="5"/>
      <c r="T112" s="5"/>
      <c r="U112" s="5"/>
      <c r="V112" s="5"/>
    </row>
    <row r="113" spans="1:22" ht="12">
      <c r="A113" s="319">
        <v>7</v>
      </c>
      <c r="B113" s="309">
        <v>2</v>
      </c>
      <c r="C113" s="317">
        <f>ConNA(Questionnaire!B196:G196)</f>
        <v>0</v>
      </c>
      <c r="D113" s="5"/>
      <c r="E113" s="5"/>
      <c r="F113" s="5"/>
      <c r="G113" s="5"/>
      <c r="H113" s="5"/>
      <c r="I113" s="5"/>
      <c r="J113" s="5"/>
      <c r="K113" s="5"/>
      <c r="L113" s="5"/>
      <c r="M113" s="5"/>
      <c r="N113" s="5"/>
      <c r="O113" s="5"/>
      <c r="P113" s="5"/>
      <c r="Q113" s="5"/>
      <c r="R113" s="5"/>
      <c r="S113" s="5"/>
      <c r="T113" s="5"/>
      <c r="U113" s="5"/>
      <c r="V113" s="5"/>
    </row>
    <row r="114" spans="1:22" ht="12">
      <c r="A114" s="319">
        <v>7</v>
      </c>
      <c r="B114" s="309">
        <v>3</v>
      </c>
      <c r="C114" s="317">
        <f>ConNA(Questionnaire!B197:G197)</f>
        <v>0</v>
      </c>
      <c r="D114" s="5"/>
      <c r="E114" s="5"/>
      <c r="F114" s="5"/>
      <c r="G114" s="5"/>
      <c r="H114" s="5"/>
      <c r="I114" s="5"/>
      <c r="J114" s="5"/>
      <c r="K114" s="5"/>
      <c r="L114" s="5"/>
      <c r="M114" s="5"/>
      <c r="N114" s="5"/>
      <c r="O114" s="5"/>
      <c r="P114" s="5"/>
      <c r="Q114" s="5"/>
      <c r="R114" s="5"/>
      <c r="S114" s="5"/>
      <c r="T114" s="5"/>
      <c r="U114" s="5"/>
      <c r="V114" s="5"/>
    </row>
    <row r="115" spans="1:22" ht="12">
      <c r="A115" s="319">
        <v>7</v>
      </c>
      <c r="B115" s="309">
        <v>4</v>
      </c>
      <c r="C115" s="317">
        <f>ConNA(Questionnaire!B198:G198)</f>
        <v>0</v>
      </c>
      <c r="D115" s="5"/>
      <c r="E115" s="5"/>
      <c r="F115" s="5"/>
      <c r="G115" s="5"/>
      <c r="H115" s="5"/>
      <c r="I115" s="5"/>
      <c r="J115" s="5"/>
      <c r="K115" s="5"/>
      <c r="L115" s="5"/>
      <c r="M115" s="5"/>
      <c r="N115" s="5"/>
      <c r="O115" s="5"/>
      <c r="P115" s="5"/>
      <c r="Q115" s="5"/>
      <c r="R115" s="5"/>
      <c r="S115" s="5"/>
      <c r="T115" s="5"/>
      <c r="U115" s="5"/>
      <c r="V115" s="5"/>
    </row>
    <row r="116" spans="1:22" ht="12">
      <c r="A116" s="319">
        <v>7</v>
      </c>
      <c r="B116" s="309">
        <v>5</v>
      </c>
      <c r="C116" s="317">
        <f>ConNA(Questionnaire!B199:G199)</f>
        <v>0</v>
      </c>
      <c r="D116" s="5"/>
      <c r="E116" s="5"/>
      <c r="F116" s="5"/>
      <c r="G116" s="5"/>
      <c r="H116" s="5"/>
      <c r="I116" s="5"/>
      <c r="J116" s="5"/>
      <c r="K116" s="5"/>
      <c r="L116" s="5"/>
      <c r="M116" s="5"/>
      <c r="N116" s="5"/>
      <c r="O116" s="5"/>
      <c r="P116" s="5"/>
      <c r="Q116" s="5"/>
      <c r="R116" s="5"/>
      <c r="S116" s="5"/>
      <c r="T116" s="5"/>
      <c r="U116" s="5"/>
      <c r="V116" s="5"/>
    </row>
    <row r="117" spans="1:22" ht="12">
      <c r="A117" s="319">
        <v>7</v>
      </c>
      <c r="B117" s="309">
        <v>6</v>
      </c>
      <c r="C117" s="317">
        <f>ConNA(Questionnaire!B201:G201)</f>
        <v>0</v>
      </c>
      <c r="D117" s="5"/>
      <c r="E117" s="5"/>
      <c r="F117" s="5"/>
      <c r="G117" s="5"/>
      <c r="H117" s="5"/>
      <c r="I117" s="5"/>
      <c r="J117" s="5"/>
      <c r="K117" s="5"/>
      <c r="L117" s="5"/>
      <c r="M117" s="5"/>
      <c r="N117" s="5"/>
      <c r="O117" s="5"/>
      <c r="P117" s="5"/>
      <c r="Q117" s="5"/>
      <c r="R117" s="5"/>
      <c r="S117" s="5"/>
      <c r="T117" s="5"/>
      <c r="U117" s="5"/>
      <c r="V117" s="5"/>
    </row>
    <row r="118" spans="1:22" ht="12">
      <c r="A118" s="319">
        <v>7</v>
      </c>
      <c r="B118" s="309">
        <v>7</v>
      </c>
      <c r="C118" s="317">
        <f>ConNA(Questionnaire!B202:G202)</f>
        <v>0</v>
      </c>
      <c r="D118" s="5"/>
      <c r="E118" s="5"/>
      <c r="F118" s="5"/>
      <c r="G118" s="5"/>
      <c r="H118" s="5"/>
      <c r="I118" s="5"/>
      <c r="J118" s="5"/>
      <c r="K118" s="5"/>
      <c r="L118" s="5"/>
      <c r="M118" s="5"/>
      <c r="N118" s="5"/>
      <c r="O118" s="5"/>
      <c r="P118" s="5"/>
      <c r="Q118" s="5"/>
      <c r="R118" s="5"/>
      <c r="S118" s="5"/>
      <c r="T118" s="5"/>
      <c r="U118" s="5"/>
      <c r="V118" s="5"/>
    </row>
    <row r="119" spans="1:22" ht="12">
      <c r="A119" s="319">
        <v>7</v>
      </c>
      <c r="B119" s="309">
        <v>8</v>
      </c>
      <c r="C119" s="317">
        <f>ConNA(Questionnaire!B203:G203)</f>
        <v>0</v>
      </c>
      <c r="D119" s="5"/>
      <c r="E119" s="5"/>
      <c r="F119" s="5"/>
      <c r="G119" s="5"/>
      <c r="H119" s="5"/>
      <c r="I119" s="5"/>
      <c r="J119" s="5"/>
      <c r="K119" s="5"/>
      <c r="L119" s="5"/>
      <c r="M119" s="5"/>
      <c r="N119" s="5"/>
      <c r="O119" s="5"/>
      <c r="P119" s="5"/>
      <c r="Q119" s="5"/>
      <c r="R119" s="5"/>
      <c r="S119" s="5"/>
      <c r="T119" s="5"/>
      <c r="U119" s="5"/>
      <c r="V119" s="5"/>
    </row>
    <row r="120" spans="1:22" ht="12">
      <c r="A120" s="319">
        <v>7</v>
      </c>
      <c r="B120" s="309">
        <v>9</v>
      </c>
      <c r="C120" s="317">
        <f>ConNA(Questionnaire!B204:G204)</f>
        <v>0</v>
      </c>
      <c r="D120" s="5"/>
      <c r="E120" s="5"/>
      <c r="F120" s="5"/>
      <c r="G120" s="5"/>
      <c r="H120" s="5"/>
      <c r="I120" s="5"/>
      <c r="J120" s="5"/>
      <c r="K120" s="5"/>
      <c r="L120" s="5"/>
      <c r="M120" s="5"/>
      <c r="N120" s="5"/>
      <c r="O120" s="5"/>
      <c r="P120" s="5"/>
      <c r="Q120" s="5"/>
      <c r="R120" s="5"/>
      <c r="S120" s="5"/>
      <c r="T120" s="5"/>
      <c r="U120" s="5"/>
      <c r="V120" s="5"/>
    </row>
    <row r="121" spans="1:22" ht="12">
      <c r="A121" s="319">
        <v>7</v>
      </c>
      <c r="B121" s="309">
        <v>10</v>
      </c>
      <c r="C121" s="317">
        <f>ConNA(Questionnaire!B205:G205)</f>
        <v>0</v>
      </c>
      <c r="D121" s="5"/>
      <c r="E121" s="5"/>
      <c r="F121" s="5"/>
      <c r="G121" s="5"/>
      <c r="H121" s="5"/>
      <c r="I121" s="5"/>
      <c r="J121" s="5"/>
      <c r="K121" s="5"/>
      <c r="L121" s="5"/>
      <c r="M121" s="5"/>
      <c r="N121" s="5"/>
      <c r="O121" s="5"/>
      <c r="P121" s="5"/>
      <c r="Q121" s="5"/>
      <c r="R121" s="5"/>
      <c r="S121" s="5"/>
      <c r="T121" s="5"/>
      <c r="U121" s="5"/>
      <c r="V121" s="5"/>
    </row>
    <row r="122" spans="1:22" ht="12">
      <c r="A122" s="319">
        <v>7</v>
      </c>
      <c r="B122" s="309">
        <v>14</v>
      </c>
      <c r="C122" s="317">
        <f>ConNA(Questionnaire!H195:M195)</f>
        <v>0</v>
      </c>
      <c r="D122" s="5"/>
      <c r="E122" s="5"/>
      <c r="F122" s="5"/>
      <c r="G122" s="5"/>
      <c r="H122" s="5"/>
      <c r="I122" s="5"/>
      <c r="J122" s="5"/>
      <c r="K122" s="5"/>
      <c r="L122" s="5"/>
      <c r="M122" s="5"/>
      <c r="N122" s="5"/>
      <c r="O122" s="5"/>
      <c r="P122" s="5"/>
      <c r="Q122" s="5"/>
      <c r="R122" s="5"/>
      <c r="S122" s="5"/>
      <c r="T122" s="5"/>
      <c r="U122" s="5"/>
      <c r="V122" s="5"/>
    </row>
    <row r="123" spans="1:22" ht="12">
      <c r="A123" s="319">
        <v>7</v>
      </c>
      <c r="B123" s="309">
        <v>15</v>
      </c>
      <c r="C123" s="317">
        <f>ConNA(Questionnaire!H196:M196)</f>
        <v>0</v>
      </c>
      <c r="D123" s="5"/>
      <c r="E123" s="5"/>
      <c r="F123" s="5"/>
      <c r="G123" s="5"/>
      <c r="H123" s="5"/>
      <c r="I123" s="5"/>
      <c r="J123" s="5"/>
      <c r="K123" s="5"/>
      <c r="L123" s="5"/>
      <c r="M123" s="5"/>
      <c r="N123" s="5"/>
      <c r="O123" s="5"/>
      <c r="P123" s="5"/>
      <c r="Q123" s="5"/>
      <c r="R123" s="5"/>
      <c r="S123" s="5"/>
      <c r="T123" s="5"/>
      <c r="U123" s="5"/>
      <c r="V123" s="5"/>
    </row>
    <row r="124" spans="1:22" ht="12">
      <c r="A124" s="319">
        <v>7</v>
      </c>
      <c r="B124" s="309">
        <v>16</v>
      </c>
      <c r="C124" s="317">
        <f>ConNA(Questionnaire!H197:M197)</f>
        <v>0</v>
      </c>
      <c r="D124" s="5"/>
      <c r="E124" s="5"/>
      <c r="F124" s="5"/>
      <c r="G124" s="5"/>
      <c r="H124" s="5"/>
      <c r="I124" s="5"/>
      <c r="J124" s="5"/>
      <c r="K124" s="5"/>
      <c r="L124" s="5"/>
      <c r="M124" s="5"/>
      <c r="N124" s="5"/>
      <c r="O124" s="5"/>
      <c r="P124" s="5"/>
      <c r="Q124" s="5"/>
      <c r="R124" s="5"/>
      <c r="S124" s="5"/>
      <c r="T124" s="5"/>
      <c r="U124" s="5"/>
      <c r="V124" s="5"/>
    </row>
    <row r="125" spans="1:22" ht="12">
      <c r="A125" s="319">
        <v>7</v>
      </c>
      <c r="B125" s="309">
        <v>17</v>
      </c>
      <c r="C125" s="317">
        <f>ConNA(Questionnaire!H198:M198)</f>
        <v>0</v>
      </c>
      <c r="D125" s="5"/>
      <c r="E125" s="5"/>
      <c r="F125" s="5"/>
      <c r="G125" s="5"/>
      <c r="H125" s="5"/>
      <c r="I125" s="5"/>
      <c r="J125" s="5"/>
      <c r="K125" s="5"/>
      <c r="L125" s="5"/>
      <c r="M125" s="5"/>
      <c r="N125" s="5"/>
      <c r="O125" s="5"/>
      <c r="P125" s="5"/>
      <c r="Q125" s="5"/>
      <c r="R125" s="5"/>
      <c r="S125" s="5"/>
      <c r="T125" s="5"/>
      <c r="U125" s="5"/>
      <c r="V125" s="5"/>
    </row>
    <row r="126" spans="1:22" ht="12">
      <c r="A126" s="319">
        <v>7</v>
      </c>
      <c r="B126" s="309">
        <v>18</v>
      </c>
      <c r="C126" s="317">
        <f>ConNA(Questionnaire!H199:M199)</f>
        <v>0</v>
      </c>
      <c r="D126" s="5"/>
      <c r="E126" s="5"/>
      <c r="F126" s="5"/>
      <c r="G126" s="5"/>
      <c r="H126" s="5"/>
      <c r="I126" s="5"/>
      <c r="J126" s="5"/>
      <c r="K126" s="5"/>
      <c r="L126" s="5"/>
      <c r="M126" s="5"/>
      <c r="N126" s="5"/>
      <c r="O126" s="5"/>
      <c r="P126" s="5"/>
      <c r="Q126" s="5"/>
      <c r="R126" s="5"/>
      <c r="S126" s="5"/>
      <c r="T126" s="5"/>
      <c r="U126" s="5"/>
      <c r="V126" s="5"/>
    </row>
    <row r="127" spans="1:22" ht="12">
      <c r="A127" s="319">
        <v>7</v>
      </c>
      <c r="B127" s="309">
        <v>19</v>
      </c>
      <c r="C127" s="317">
        <f>ConNA(Questionnaire!H201:M201)</f>
        <v>0</v>
      </c>
      <c r="D127" s="5"/>
      <c r="E127" s="5"/>
      <c r="F127" s="5"/>
      <c r="G127" s="5"/>
      <c r="H127" s="5"/>
      <c r="I127" s="5"/>
      <c r="J127" s="5"/>
      <c r="K127" s="5"/>
      <c r="L127" s="5"/>
      <c r="M127" s="5"/>
      <c r="N127" s="5"/>
      <c r="O127" s="5"/>
      <c r="P127" s="5"/>
      <c r="Q127" s="5"/>
      <c r="R127" s="5"/>
      <c r="S127" s="5"/>
      <c r="T127" s="5"/>
      <c r="U127" s="5"/>
      <c r="V127" s="5"/>
    </row>
    <row r="128" spans="1:22" ht="12">
      <c r="A128" s="319">
        <v>7</v>
      </c>
      <c r="B128" s="309">
        <v>20</v>
      </c>
      <c r="C128" s="317">
        <f>ConNA(Questionnaire!H202:M202)</f>
        <v>0</v>
      </c>
      <c r="D128" s="5"/>
      <c r="E128" s="5"/>
      <c r="F128" s="5"/>
      <c r="G128" s="5"/>
      <c r="H128" s="5"/>
      <c r="I128" s="5"/>
      <c r="J128" s="5"/>
      <c r="K128" s="5"/>
      <c r="L128" s="5"/>
      <c r="M128" s="5"/>
      <c r="N128" s="5"/>
      <c r="O128" s="5"/>
      <c r="P128" s="5"/>
      <c r="Q128" s="5"/>
      <c r="R128" s="5"/>
      <c r="S128" s="5"/>
      <c r="T128" s="5"/>
      <c r="U128" s="5"/>
      <c r="V128" s="5"/>
    </row>
    <row r="129" spans="1:22" ht="12">
      <c r="A129" s="319">
        <v>7</v>
      </c>
      <c r="B129" s="309">
        <v>21</v>
      </c>
      <c r="C129" s="317">
        <f>ConNA(Questionnaire!H203:M203)</f>
        <v>0</v>
      </c>
      <c r="D129" s="5"/>
      <c r="E129" s="5"/>
      <c r="F129" s="5"/>
      <c r="G129" s="5"/>
      <c r="H129" s="5"/>
      <c r="I129" s="5"/>
      <c r="J129" s="5"/>
      <c r="K129" s="5"/>
      <c r="L129" s="5"/>
      <c r="M129" s="5"/>
      <c r="N129" s="5"/>
      <c r="O129" s="5"/>
      <c r="P129" s="5"/>
      <c r="Q129" s="5"/>
      <c r="R129" s="5"/>
      <c r="S129" s="5"/>
      <c r="T129" s="5"/>
      <c r="U129" s="5"/>
      <c r="V129" s="5"/>
    </row>
    <row r="130" spans="1:22" ht="12">
      <c r="A130" s="319">
        <v>7</v>
      </c>
      <c r="B130" s="309">
        <v>22</v>
      </c>
      <c r="C130" s="317">
        <f>ConNA(Questionnaire!H204:M204)</f>
        <v>0</v>
      </c>
      <c r="D130" s="5"/>
      <c r="E130" s="5"/>
      <c r="F130" s="5"/>
      <c r="G130" s="5"/>
      <c r="H130" s="5"/>
      <c r="I130" s="5"/>
      <c r="J130" s="5"/>
      <c r="K130" s="5"/>
      <c r="L130" s="5"/>
      <c r="M130" s="5"/>
      <c r="N130" s="5"/>
      <c r="O130" s="5"/>
      <c r="P130" s="5"/>
      <c r="Q130" s="5"/>
      <c r="R130" s="5"/>
      <c r="S130" s="5"/>
      <c r="T130" s="5"/>
      <c r="U130" s="5"/>
      <c r="V130" s="5"/>
    </row>
    <row r="131" spans="1:22" ht="12">
      <c r="A131" s="319">
        <v>7</v>
      </c>
      <c r="B131" s="309">
        <v>23</v>
      </c>
      <c r="C131" s="317">
        <f>ConNA(Questionnaire!H205:M205)</f>
        <v>0</v>
      </c>
      <c r="D131" s="5"/>
      <c r="E131" s="5"/>
      <c r="F131" s="5"/>
      <c r="G131" s="5"/>
      <c r="H131" s="5"/>
      <c r="I131" s="5"/>
      <c r="J131" s="5"/>
      <c r="K131" s="5"/>
      <c r="L131" s="5"/>
      <c r="M131" s="5"/>
      <c r="N131" s="5"/>
      <c r="O131" s="5"/>
      <c r="P131" s="5"/>
      <c r="Q131" s="5"/>
      <c r="R131" s="5"/>
      <c r="S131" s="5"/>
      <c r="T131" s="5"/>
      <c r="U131" s="5"/>
      <c r="V131" s="5"/>
    </row>
    <row r="132" spans="1:22" ht="12">
      <c r="A132" s="319">
        <v>7</v>
      </c>
      <c r="B132" s="309">
        <v>27</v>
      </c>
      <c r="C132" s="317">
        <f>ConNA(Questionnaire!N195:S195)</f>
        <v>0</v>
      </c>
      <c r="D132" s="5"/>
      <c r="E132" s="5"/>
      <c r="F132" s="5"/>
      <c r="G132" s="5"/>
      <c r="H132" s="5"/>
      <c r="I132" s="5"/>
      <c r="J132" s="5"/>
      <c r="K132" s="5"/>
      <c r="L132" s="5"/>
      <c r="M132" s="5"/>
      <c r="N132" s="5"/>
      <c r="O132" s="5"/>
      <c r="P132" s="5"/>
      <c r="Q132" s="5"/>
      <c r="R132" s="5"/>
      <c r="S132" s="5"/>
      <c r="T132" s="5"/>
      <c r="U132" s="5"/>
      <c r="V132" s="5"/>
    </row>
    <row r="133" spans="1:22" ht="12">
      <c r="A133" s="319">
        <v>7</v>
      </c>
      <c r="B133" s="309">
        <v>28</v>
      </c>
      <c r="C133" s="317">
        <f>ConNA(Questionnaire!N196:S196)</f>
        <v>0</v>
      </c>
      <c r="D133" s="5"/>
      <c r="E133" s="5"/>
      <c r="F133" s="5"/>
      <c r="G133" s="5"/>
      <c r="H133" s="5"/>
      <c r="I133" s="5"/>
      <c r="J133" s="5"/>
      <c r="K133" s="5"/>
      <c r="L133" s="5"/>
      <c r="M133" s="5"/>
      <c r="N133" s="5"/>
      <c r="O133" s="5"/>
      <c r="P133" s="5"/>
      <c r="Q133" s="5"/>
      <c r="R133" s="5"/>
      <c r="S133" s="5"/>
      <c r="T133" s="5"/>
      <c r="U133" s="5"/>
      <c r="V133" s="5"/>
    </row>
    <row r="134" spans="1:22" ht="12">
      <c r="A134" s="319">
        <v>7</v>
      </c>
      <c r="B134" s="309">
        <v>29</v>
      </c>
      <c r="C134" s="317">
        <f>ConNA(Questionnaire!N197:S197)</f>
        <v>0</v>
      </c>
      <c r="D134" s="5"/>
      <c r="E134" s="5"/>
      <c r="F134" s="5"/>
      <c r="G134" s="5"/>
      <c r="H134" s="5"/>
      <c r="I134" s="5"/>
      <c r="J134" s="5"/>
      <c r="K134" s="5"/>
      <c r="L134" s="5"/>
      <c r="M134" s="5"/>
      <c r="N134" s="5"/>
      <c r="O134" s="5"/>
      <c r="P134" s="5"/>
      <c r="Q134" s="5"/>
      <c r="R134" s="5"/>
      <c r="S134" s="5"/>
      <c r="T134" s="5"/>
      <c r="U134" s="5"/>
      <c r="V134" s="5"/>
    </row>
    <row r="135" spans="1:22" ht="12">
      <c r="A135" s="319">
        <v>7</v>
      </c>
      <c r="B135" s="309">
        <v>30</v>
      </c>
      <c r="C135" s="317">
        <f>ConNA(Questionnaire!N198:S198)</f>
        <v>0</v>
      </c>
      <c r="D135" s="5"/>
      <c r="E135" s="5"/>
      <c r="F135" s="5"/>
      <c r="G135" s="5"/>
      <c r="H135" s="5"/>
      <c r="I135" s="5"/>
      <c r="J135" s="5"/>
      <c r="K135" s="5"/>
      <c r="L135" s="5"/>
      <c r="M135" s="5"/>
      <c r="N135" s="5"/>
      <c r="O135" s="5"/>
      <c r="P135" s="5"/>
      <c r="Q135" s="5"/>
      <c r="R135" s="5"/>
      <c r="S135" s="5"/>
      <c r="T135" s="5"/>
      <c r="U135" s="5"/>
      <c r="V135" s="5"/>
    </row>
    <row r="136" spans="1:22" ht="12">
      <c r="A136" s="319">
        <v>7</v>
      </c>
      <c r="B136" s="309">
        <v>31</v>
      </c>
      <c r="C136" s="317">
        <f>ConNA(Questionnaire!N199:S199)</f>
        <v>0</v>
      </c>
      <c r="D136" s="5"/>
      <c r="E136" s="5"/>
      <c r="F136" s="5"/>
      <c r="G136" s="5"/>
      <c r="H136" s="5"/>
      <c r="I136" s="5"/>
      <c r="J136" s="5"/>
      <c r="K136" s="5"/>
      <c r="L136" s="5"/>
      <c r="M136" s="5"/>
      <c r="N136" s="5"/>
      <c r="O136" s="5"/>
      <c r="P136" s="5"/>
      <c r="Q136" s="5"/>
      <c r="R136" s="5"/>
      <c r="S136" s="5"/>
      <c r="T136" s="5"/>
      <c r="U136" s="5"/>
      <c r="V136" s="5"/>
    </row>
    <row r="137" spans="1:22" ht="12">
      <c r="A137" s="319">
        <v>7</v>
      </c>
      <c r="B137" s="309">
        <v>32</v>
      </c>
      <c r="C137" s="317">
        <f>ConNA(Questionnaire!N201:S201)</f>
        <v>0</v>
      </c>
      <c r="D137" s="5"/>
      <c r="E137" s="5"/>
      <c r="F137" s="5"/>
      <c r="G137" s="5"/>
      <c r="H137" s="5"/>
      <c r="I137" s="5"/>
      <c r="J137" s="5"/>
      <c r="K137" s="5"/>
      <c r="L137" s="5"/>
      <c r="M137" s="5"/>
      <c r="N137" s="5"/>
      <c r="O137" s="5"/>
      <c r="P137" s="5"/>
      <c r="Q137" s="5"/>
      <c r="R137" s="5"/>
      <c r="S137" s="5"/>
      <c r="T137" s="5"/>
      <c r="U137" s="5"/>
      <c r="V137" s="5"/>
    </row>
    <row r="138" spans="1:22" ht="12">
      <c r="A138" s="319">
        <v>7</v>
      </c>
      <c r="B138" s="309">
        <v>33</v>
      </c>
      <c r="C138" s="317">
        <f>ConNA(Questionnaire!N202:S202)</f>
        <v>0</v>
      </c>
      <c r="D138" s="5"/>
      <c r="E138" s="5"/>
      <c r="F138" s="5"/>
      <c r="G138" s="5"/>
      <c r="H138" s="5"/>
      <c r="I138" s="5"/>
      <c r="J138" s="5"/>
      <c r="K138" s="5"/>
      <c r="L138" s="5"/>
      <c r="M138" s="5"/>
      <c r="N138" s="5"/>
      <c r="O138" s="5"/>
      <c r="P138" s="5"/>
      <c r="Q138" s="5"/>
      <c r="R138" s="5"/>
      <c r="S138" s="5"/>
      <c r="T138" s="5"/>
      <c r="U138" s="5"/>
      <c r="V138" s="5"/>
    </row>
    <row r="139" spans="1:22" ht="12">
      <c r="A139" s="319">
        <v>7</v>
      </c>
      <c r="B139" s="309">
        <v>34</v>
      </c>
      <c r="C139" s="317">
        <f>ConNA(Questionnaire!N203:S203)</f>
        <v>0</v>
      </c>
      <c r="D139" s="5"/>
      <c r="E139" s="5"/>
      <c r="F139" s="5"/>
      <c r="G139" s="5"/>
      <c r="H139" s="5"/>
      <c r="I139" s="5"/>
      <c r="J139" s="5"/>
      <c r="K139" s="5"/>
      <c r="L139" s="5"/>
      <c r="M139" s="5"/>
      <c r="N139" s="5"/>
      <c r="O139" s="5"/>
      <c r="P139" s="5"/>
      <c r="Q139" s="5"/>
      <c r="R139" s="5"/>
      <c r="S139" s="5"/>
      <c r="T139" s="5"/>
      <c r="U139" s="5"/>
      <c r="V139" s="5"/>
    </row>
    <row r="140" spans="1:22" ht="12">
      <c r="A140" s="319">
        <v>7</v>
      </c>
      <c r="B140" s="309">
        <v>35</v>
      </c>
      <c r="C140" s="317">
        <f>ConNA(Questionnaire!N204:S204)</f>
        <v>0</v>
      </c>
      <c r="D140" s="5"/>
      <c r="E140" s="5"/>
      <c r="F140" s="5"/>
      <c r="G140" s="5"/>
      <c r="H140" s="5"/>
      <c r="I140" s="5"/>
      <c r="J140" s="5"/>
      <c r="K140" s="5"/>
      <c r="L140" s="5"/>
      <c r="M140" s="5"/>
      <c r="N140" s="5"/>
      <c r="O140" s="5"/>
      <c r="P140" s="5"/>
      <c r="Q140" s="5"/>
      <c r="R140" s="5"/>
      <c r="S140" s="5"/>
      <c r="T140" s="5"/>
      <c r="U140" s="5"/>
      <c r="V140" s="5"/>
    </row>
    <row r="141" spans="1:22" ht="12">
      <c r="A141" s="319">
        <v>7</v>
      </c>
      <c r="B141" s="309">
        <v>36</v>
      </c>
      <c r="C141" s="317">
        <f>ConNA(Questionnaire!N205:S205)</f>
        <v>0</v>
      </c>
      <c r="D141" s="5"/>
      <c r="E141" s="5"/>
      <c r="F141" s="5"/>
      <c r="G141" s="5"/>
      <c r="H141" s="5"/>
      <c r="I141" s="5"/>
      <c r="J141" s="5"/>
      <c r="K141" s="5"/>
      <c r="L141" s="5"/>
      <c r="M141" s="5"/>
      <c r="N141" s="5"/>
      <c r="O141" s="5"/>
      <c r="P141" s="5"/>
      <c r="Q141" s="5"/>
      <c r="R141" s="5"/>
      <c r="S141" s="5"/>
      <c r="T141" s="5"/>
      <c r="U141" s="5"/>
      <c r="V141" s="5"/>
    </row>
    <row r="142" spans="1:22" ht="12">
      <c r="A142" s="310">
        <v>8</v>
      </c>
      <c r="B142" s="308">
        <v>1</v>
      </c>
      <c r="C142" s="318">
        <f>ConNA(Questionnaire!B219:B224)</f>
        <v>0</v>
      </c>
      <c r="D142" s="5"/>
      <c r="E142" s="5"/>
      <c r="F142" s="5"/>
      <c r="G142" s="5"/>
      <c r="H142" s="5"/>
      <c r="I142" s="5"/>
      <c r="J142" s="5"/>
      <c r="K142" s="5"/>
      <c r="L142" s="5"/>
      <c r="M142" s="5"/>
      <c r="N142" s="5"/>
      <c r="O142" s="5"/>
      <c r="P142" s="5"/>
      <c r="Q142" s="5"/>
      <c r="R142" s="5"/>
      <c r="S142" s="5"/>
      <c r="T142" s="5"/>
      <c r="U142" s="5"/>
      <c r="V142" s="5"/>
    </row>
    <row r="143" spans="1:22" ht="12">
      <c r="A143" s="319">
        <v>8</v>
      </c>
      <c r="B143" s="309">
        <v>2</v>
      </c>
      <c r="C143" s="317">
        <f>ConNA(Questionnaire!C219:C224)</f>
        <v>0</v>
      </c>
      <c r="D143" s="5"/>
      <c r="E143" s="5"/>
      <c r="F143" s="5"/>
      <c r="G143" s="5"/>
      <c r="H143" s="5"/>
      <c r="I143" s="5"/>
      <c r="J143" s="5"/>
      <c r="K143" s="5"/>
      <c r="L143" s="5"/>
      <c r="M143" s="5"/>
      <c r="N143" s="5"/>
      <c r="O143" s="5"/>
      <c r="P143" s="5"/>
      <c r="Q143" s="5"/>
      <c r="R143" s="5"/>
      <c r="S143" s="5"/>
      <c r="T143" s="5"/>
      <c r="U143" s="5"/>
      <c r="V143" s="5"/>
    </row>
    <row r="144" spans="1:22" ht="12">
      <c r="A144" s="319">
        <v>8</v>
      </c>
      <c r="B144" s="309">
        <v>3</v>
      </c>
      <c r="C144" s="317">
        <f>ConNA(Questionnaire!D219:D224)</f>
        <v>0</v>
      </c>
      <c r="D144" s="5"/>
      <c r="E144" s="5"/>
      <c r="F144" s="5"/>
      <c r="G144" s="5"/>
      <c r="H144" s="5"/>
      <c r="I144" s="5"/>
      <c r="J144" s="5"/>
      <c r="K144" s="5"/>
      <c r="L144" s="5"/>
      <c r="M144" s="5"/>
      <c r="N144" s="5"/>
      <c r="O144" s="5"/>
      <c r="P144" s="5"/>
      <c r="Q144" s="5"/>
      <c r="R144" s="5"/>
      <c r="S144" s="5"/>
      <c r="T144" s="5"/>
      <c r="U144" s="5"/>
      <c r="V144" s="5"/>
    </row>
    <row r="145" spans="1:22" ht="12">
      <c r="A145" s="319">
        <v>8</v>
      </c>
      <c r="B145" s="309">
        <v>4</v>
      </c>
      <c r="C145" s="317">
        <f>ConNA(Questionnaire!E219:E224)</f>
        <v>0</v>
      </c>
      <c r="D145" s="5"/>
      <c r="E145" s="5"/>
      <c r="F145" s="5"/>
      <c r="G145" s="5"/>
      <c r="H145" s="5"/>
      <c r="I145" s="5"/>
      <c r="J145" s="5"/>
      <c r="K145" s="5"/>
      <c r="L145" s="5"/>
      <c r="M145" s="5"/>
      <c r="N145" s="5"/>
      <c r="O145" s="5"/>
      <c r="P145" s="5"/>
      <c r="Q145" s="5"/>
      <c r="R145" s="5"/>
      <c r="S145" s="5"/>
      <c r="T145" s="5"/>
      <c r="U145" s="5"/>
      <c r="V145" s="5"/>
    </row>
    <row r="146" spans="1:22" ht="12">
      <c r="A146" s="311">
        <v>8</v>
      </c>
      <c r="B146" s="279">
        <v>5</v>
      </c>
      <c r="C146" s="79">
        <f>ConNA(Questionnaire!F219:F224)</f>
        <v>0</v>
      </c>
      <c r="D146" s="5"/>
      <c r="E146" s="5"/>
      <c r="F146" s="5"/>
      <c r="G146" s="5"/>
      <c r="H146" s="5"/>
      <c r="I146" s="5"/>
      <c r="J146" s="5"/>
      <c r="K146" s="5"/>
      <c r="L146" s="5"/>
      <c r="M146" s="5"/>
      <c r="N146" s="5"/>
      <c r="O146" s="5"/>
      <c r="P146" s="5"/>
      <c r="Q146" s="5"/>
      <c r="R146" s="5"/>
      <c r="S146" s="5"/>
      <c r="T146" s="5"/>
      <c r="U146" s="5"/>
      <c r="V146" s="5"/>
    </row>
    <row r="147" spans="1:22" ht="12">
      <c r="A147" s="319">
        <v>9</v>
      </c>
      <c r="B147" s="309">
        <v>1</v>
      </c>
      <c r="C147" s="317">
        <f>ConNA(Questionnaire!B232:B237)</f>
        <v>0</v>
      </c>
      <c r="D147" s="5"/>
      <c r="E147" s="5"/>
      <c r="F147" s="5"/>
      <c r="G147" s="5"/>
      <c r="H147" s="5"/>
      <c r="I147" s="5"/>
      <c r="J147" s="5"/>
      <c r="K147" s="5"/>
      <c r="L147" s="5"/>
      <c r="M147" s="5"/>
      <c r="N147" s="5"/>
      <c r="O147" s="5"/>
      <c r="P147" s="5"/>
      <c r="Q147" s="5"/>
      <c r="R147" s="5"/>
      <c r="S147" s="5"/>
      <c r="T147" s="5"/>
      <c r="U147" s="5"/>
      <c r="V147" s="5"/>
    </row>
    <row r="148" spans="1:22" ht="12">
      <c r="A148" s="319">
        <v>9</v>
      </c>
      <c r="B148" s="309">
        <v>2</v>
      </c>
      <c r="C148" s="317">
        <f>ConNA(Questionnaire!C232:C237)</f>
        <v>0</v>
      </c>
      <c r="D148" s="5"/>
      <c r="E148" s="5"/>
      <c r="F148" s="5"/>
      <c r="G148" s="5"/>
      <c r="H148" s="5"/>
      <c r="I148" s="5"/>
      <c r="J148" s="5"/>
      <c r="K148" s="5"/>
      <c r="L148" s="5"/>
      <c r="M148" s="5"/>
      <c r="N148" s="5"/>
      <c r="O148" s="5"/>
      <c r="P148" s="5"/>
      <c r="Q148" s="5"/>
      <c r="R148" s="5"/>
      <c r="S148" s="5"/>
      <c r="T148" s="5"/>
      <c r="U148" s="5"/>
      <c r="V148" s="5"/>
    </row>
    <row r="149" spans="1:22" ht="12">
      <c r="A149" s="319">
        <v>9</v>
      </c>
      <c r="B149" s="309">
        <v>3</v>
      </c>
      <c r="C149" s="317">
        <f>ConNA(Questionnaire!D232:D237)</f>
        <v>0</v>
      </c>
      <c r="D149" s="5"/>
      <c r="E149" s="5"/>
      <c r="F149" s="5"/>
      <c r="G149" s="5"/>
      <c r="H149" s="5"/>
      <c r="I149" s="5"/>
      <c r="J149" s="5"/>
      <c r="K149" s="5"/>
      <c r="L149" s="5"/>
      <c r="M149" s="5"/>
      <c r="N149" s="5"/>
      <c r="O149" s="5"/>
      <c r="P149" s="5"/>
      <c r="Q149" s="5"/>
      <c r="R149" s="5"/>
      <c r="S149" s="5"/>
      <c r="T149" s="5"/>
      <c r="U149" s="5"/>
      <c r="V149" s="5"/>
    </row>
    <row r="150" spans="1:22" ht="12">
      <c r="A150" s="319">
        <v>9</v>
      </c>
      <c r="B150" s="309">
        <v>4</v>
      </c>
      <c r="C150" s="317">
        <f>ConNA(Questionnaire!E232:E237)</f>
        <v>0</v>
      </c>
      <c r="D150" s="5"/>
      <c r="E150" s="5"/>
      <c r="F150" s="5"/>
      <c r="G150" s="5"/>
      <c r="H150" s="5"/>
      <c r="I150" s="5"/>
      <c r="J150" s="5"/>
      <c r="K150" s="5"/>
      <c r="L150" s="5"/>
      <c r="M150" s="5"/>
      <c r="N150" s="5"/>
      <c r="O150" s="5"/>
      <c r="P150" s="5"/>
      <c r="Q150" s="5"/>
      <c r="R150" s="5"/>
      <c r="S150" s="5"/>
      <c r="T150" s="5"/>
      <c r="U150" s="5"/>
      <c r="V150" s="5"/>
    </row>
    <row r="151" spans="1:22" ht="12">
      <c r="A151" s="311">
        <v>9</v>
      </c>
      <c r="B151" s="279">
        <v>5</v>
      </c>
      <c r="C151" s="79">
        <f>ConNA(Questionnaire!F232:F237)</f>
        <v>0</v>
      </c>
      <c r="D151" s="5"/>
      <c r="E151" s="5"/>
      <c r="F151" s="5"/>
      <c r="G151" s="5"/>
      <c r="H151" s="5"/>
      <c r="I151" s="5"/>
      <c r="J151" s="5"/>
      <c r="K151" s="5"/>
      <c r="L151" s="5"/>
      <c r="M151" s="5"/>
      <c r="N151" s="5"/>
      <c r="O151" s="5"/>
      <c r="P151" s="5"/>
      <c r="Q151" s="5"/>
      <c r="R151" s="5"/>
      <c r="S151" s="5"/>
      <c r="T151" s="5"/>
      <c r="U151" s="5"/>
      <c r="V151" s="5"/>
    </row>
    <row r="152" spans="1:22" ht="12">
      <c r="A152" s="310">
        <v>10</v>
      </c>
      <c r="B152" s="308">
        <v>1</v>
      </c>
      <c r="C152" s="317">
        <f>ConNA(Questionnaire!B248:B253)</f>
        <v>0</v>
      </c>
      <c r="D152" s="5"/>
      <c r="E152" s="5"/>
      <c r="F152" s="5"/>
      <c r="G152" s="5"/>
      <c r="H152" s="5"/>
      <c r="I152" s="5"/>
      <c r="J152" s="5"/>
      <c r="K152" s="5"/>
      <c r="L152" s="5"/>
      <c r="M152" s="5"/>
      <c r="N152" s="5"/>
      <c r="O152" s="5"/>
      <c r="P152" s="5"/>
      <c r="Q152" s="5"/>
      <c r="R152" s="5"/>
      <c r="S152" s="5"/>
      <c r="T152" s="5"/>
      <c r="U152" s="5"/>
      <c r="V152" s="5"/>
    </row>
    <row r="153" spans="1:22" ht="12">
      <c r="A153" s="311">
        <v>10</v>
      </c>
      <c r="B153" s="279">
        <v>2</v>
      </c>
      <c r="C153" s="79">
        <f>ConNA(Questionnaire!C248:C253)</f>
        <v>0</v>
      </c>
      <c r="D153" s="5"/>
      <c r="E153" s="5"/>
      <c r="F153" s="5"/>
      <c r="G153" s="5"/>
      <c r="H153" s="5"/>
      <c r="I153" s="5"/>
      <c r="J153" s="5"/>
      <c r="K153" s="5"/>
      <c r="L153" s="5"/>
      <c r="M153" s="5"/>
      <c r="N153" s="5"/>
      <c r="O153" s="5"/>
      <c r="P153" s="5"/>
      <c r="Q153" s="5"/>
      <c r="R153" s="5"/>
      <c r="S153" s="5"/>
      <c r="T153" s="5"/>
      <c r="U153" s="5"/>
      <c r="V153" s="5"/>
    </row>
    <row r="154" spans="1:22" ht="12">
      <c r="A154" s="310">
        <v>11</v>
      </c>
      <c r="B154" s="308">
        <v>11</v>
      </c>
      <c r="C154" s="317">
        <f>ConNA(Questionnaire!B272:G272)</f>
        <v>0</v>
      </c>
      <c r="D154" s="5"/>
      <c r="E154" s="5"/>
      <c r="F154" s="5"/>
      <c r="G154" s="5"/>
      <c r="H154" s="5"/>
      <c r="I154" s="5"/>
      <c r="J154" s="5"/>
      <c r="K154" s="5"/>
      <c r="L154" s="5"/>
      <c r="M154" s="5"/>
      <c r="N154" s="5"/>
      <c r="O154" s="5"/>
      <c r="P154" s="5"/>
      <c r="Q154" s="5"/>
      <c r="R154" s="5"/>
      <c r="S154" s="5"/>
      <c r="T154" s="5"/>
      <c r="U154" s="5"/>
      <c r="V154" s="5"/>
    </row>
    <row r="155" spans="1:22" ht="12">
      <c r="A155" s="319">
        <v>11</v>
      </c>
      <c r="B155" s="309">
        <v>12</v>
      </c>
      <c r="C155" s="317">
        <f>ConNA(Questionnaire!B273:G273)</f>
        <v>0</v>
      </c>
      <c r="D155" s="5"/>
      <c r="E155" s="5"/>
      <c r="F155" s="5"/>
      <c r="G155" s="5"/>
      <c r="H155" s="5"/>
      <c r="I155" s="5"/>
      <c r="J155" s="5"/>
      <c r="K155" s="5"/>
      <c r="L155" s="5"/>
      <c r="M155" s="5"/>
      <c r="N155" s="5"/>
      <c r="O155" s="5"/>
      <c r="P155" s="5"/>
      <c r="Q155" s="5"/>
      <c r="R155" s="5"/>
      <c r="S155" s="5"/>
      <c r="T155" s="5"/>
      <c r="U155" s="5"/>
      <c r="V155" s="5"/>
    </row>
    <row r="156" spans="1:22" ht="12">
      <c r="A156" s="319">
        <v>11</v>
      </c>
      <c r="B156" s="309">
        <v>13</v>
      </c>
      <c r="C156" s="317">
        <f>ConNA(Questionnaire!B274:G274)</f>
        <v>0</v>
      </c>
      <c r="D156" s="5"/>
      <c r="E156" s="5"/>
      <c r="F156" s="5"/>
      <c r="G156" s="5"/>
      <c r="H156" s="5"/>
      <c r="I156" s="5"/>
      <c r="J156" s="5"/>
      <c r="K156" s="5"/>
      <c r="L156" s="5"/>
      <c r="M156" s="5"/>
      <c r="N156" s="5"/>
      <c r="O156" s="5"/>
      <c r="P156" s="5"/>
      <c r="Q156" s="5"/>
      <c r="R156" s="5"/>
      <c r="S156" s="5"/>
      <c r="T156" s="5"/>
      <c r="U156" s="5"/>
      <c r="V156" s="5"/>
    </row>
    <row r="157" spans="1:22" ht="12">
      <c r="A157" s="319">
        <v>11</v>
      </c>
      <c r="B157" s="309">
        <v>2</v>
      </c>
      <c r="C157" s="317">
        <f>ConNA(Questionnaire!B276:G276)</f>
        <v>0</v>
      </c>
      <c r="D157" s="5"/>
      <c r="E157" s="5"/>
      <c r="F157" s="5"/>
      <c r="G157" s="5"/>
      <c r="H157" s="5"/>
      <c r="I157" s="5"/>
      <c r="J157" s="5"/>
      <c r="K157" s="5"/>
      <c r="L157" s="5"/>
      <c r="M157" s="5"/>
      <c r="N157" s="5"/>
      <c r="O157" s="5"/>
      <c r="P157" s="5"/>
      <c r="Q157" s="5"/>
      <c r="R157" s="5"/>
      <c r="S157" s="5"/>
      <c r="T157" s="5"/>
      <c r="U157" s="5"/>
      <c r="V157" s="5"/>
    </row>
    <row r="158" spans="1:22" ht="12">
      <c r="A158" s="319">
        <v>11</v>
      </c>
      <c r="B158" s="309">
        <v>3</v>
      </c>
      <c r="C158" s="317">
        <f>ConNA(Questionnaire!B277:G277)</f>
        <v>0</v>
      </c>
      <c r="D158" s="5"/>
      <c r="E158" s="5"/>
      <c r="F158" s="5"/>
      <c r="G158" s="5"/>
      <c r="H158" s="5"/>
      <c r="I158" s="5"/>
      <c r="J158" s="5"/>
      <c r="K158" s="5"/>
      <c r="L158" s="5"/>
      <c r="M158" s="5"/>
      <c r="N158" s="5"/>
      <c r="O158" s="5"/>
      <c r="P158" s="5"/>
      <c r="Q158" s="5"/>
      <c r="R158" s="5"/>
      <c r="S158" s="5"/>
      <c r="T158" s="5"/>
      <c r="U158" s="5"/>
      <c r="V158" s="5"/>
    </row>
    <row r="159" spans="1:22" ht="12">
      <c r="A159" s="319">
        <v>11</v>
      </c>
      <c r="B159" s="309">
        <v>4</v>
      </c>
      <c r="C159" s="317">
        <f>ConNA(Questionnaire!B279:G279)</f>
        <v>0</v>
      </c>
      <c r="D159" s="5"/>
      <c r="E159" s="5"/>
      <c r="F159" s="5"/>
      <c r="G159" s="5"/>
      <c r="H159" s="5"/>
      <c r="I159" s="5"/>
      <c r="J159" s="5"/>
      <c r="K159" s="5"/>
      <c r="L159" s="5"/>
      <c r="M159" s="5"/>
      <c r="N159" s="5"/>
      <c r="O159" s="5"/>
      <c r="P159" s="5"/>
      <c r="Q159" s="5"/>
      <c r="R159" s="5"/>
      <c r="S159" s="5"/>
      <c r="T159" s="5"/>
      <c r="U159" s="5"/>
      <c r="V159" s="5"/>
    </row>
    <row r="160" spans="1:22" ht="12">
      <c r="A160" s="319">
        <v>11</v>
      </c>
      <c r="B160" s="309">
        <v>5</v>
      </c>
      <c r="C160" s="317">
        <f>ConNA(Questionnaire!B280:G280)</f>
        <v>0</v>
      </c>
      <c r="D160" s="5"/>
      <c r="E160" s="5"/>
      <c r="F160" s="5"/>
      <c r="G160" s="5"/>
      <c r="H160" s="5"/>
      <c r="I160" s="5"/>
      <c r="J160" s="5"/>
      <c r="K160" s="5"/>
      <c r="L160" s="5"/>
      <c r="M160" s="5"/>
      <c r="N160" s="5"/>
      <c r="O160" s="5"/>
      <c r="P160" s="5"/>
      <c r="Q160" s="5"/>
      <c r="R160" s="5"/>
      <c r="S160" s="5"/>
      <c r="T160" s="5"/>
      <c r="U160" s="5"/>
      <c r="V160" s="5"/>
    </row>
    <row r="161" spans="1:22" ht="12">
      <c r="A161" s="319">
        <v>11</v>
      </c>
      <c r="B161" s="309">
        <v>6</v>
      </c>
      <c r="C161" s="317">
        <f>ConNA(Questionnaire!B281:G281)</f>
        <v>0</v>
      </c>
      <c r="D161" s="5"/>
      <c r="E161" s="5"/>
      <c r="F161" s="5"/>
      <c r="G161" s="5"/>
      <c r="H161" s="5"/>
      <c r="I161" s="5"/>
      <c r="J161" s="5"/>
      <c r="K161" s="5"/>
      <c r="L161" s="5"/>
      <c r="M161" s="5"/>
      <c r="N161" s="5"/>
      <c r="O161" s="5"/>
      <c r="P161" s="5"/>
      <c r="Q161" s="5"/>
      <c r="R161" s="5"/>
      <c r="S161" s="5"/>
      <c r="T161" s="5"/>
      <c r="U161" s="5"/>
      <c r="V161" s="5"/>
    </row>
    <row r="162" spans="1:22" ht="12">
      <c r="A162" s="311">
        <v>11</v>
      </c>
      <c r="B162" s="279">
        <v>7</v>
      </c>
      <c r="C162" s="79">
        <f>ConNA(Questionnaire!B283:G283)</f>
        <v>0</v>
      </c>
      <c r="D162" s="5"/>
      <c r="E162" s="5"/>
      <c r="F162" s="5"/>
      <c r="G162" s="5"/>
      <c r="H162" s="5"/>
      <c r="I162" s="5"/>
      <c r="J162" s="5"/>
      <c r="K162" s="5"/>
      <c r="L162" s="5"/>
      <c r="M162" s="5"/>
      <c r="N162" s="5"/>
      <c r="O162" s="5"/>
      <c r="P162" s="5"/>
      <c r="Q162" s="5"/>
      <c r="R162" s="5"/>
      <c r="S162" s="5"/>
      <c r="T162" s="5"/>
      <c r="U162" s="5"/>
      <c r="V162" s="5"/>
    </row>
    <row r="163" spans="1:22" ht="12">
      <c r="A163" s="319">
        <v>12</v>
      </c>
      <c r="B163" s="309">
        <v>1</v>
      </c>
      <c r="C163" s="317">
        <f>ConNA(Questionnaire!B309:G309)</f>
        <v>0</v>
      </c>
      <c r="D163" s="5"/>
      <c r="E163" s="5"/>
      <c r="F163" s="5"/>
      <c r="G163" s="5"/>
      <c r="H163" s="5"/>
      <c r="I163" s="5"/>
      <c r="J163" s="5"/>
      <c r="K163" s="5"/>
      <c r="L163" s="5"/>
      <c r="M163" s="5"/>
      <c r="N163" s="5"/>
      <c r="O163" s="5"/>
      <c r="P163" s="5"/>
      <c r="Q163" s="5"/>
      <c r="R163" s="5"/>
      <c r="S163" s="5"/>
      <c r="T163" s="5"/>
      <c r="U163" s="5"/>
      <c r="V163" s="5"/>
    </row>
    <row r="164" spans="1:22" ht="12">
      <c r="A164" s="319">
        <v>12</v>
      </c>
      <c r="B164" s="309">
        <v>12</v>
      </c>
      <c r="C164" s="317">
        <f>ConNA(Questionnaire!B311:G311)</f>
        <v>0</v>
      </c>
      <c r="D164" s="5"/>
      <c r="E164" s="5"/>
      <c r="F164" s="5"/>
      <c r="G164" s="5"/>
      <c r="H164" s="5"/>
      <c r="I164" s="5"/>
      <c r="J164" s="5"/>
      <c r="K164" s="5"/>
      <c r="L164" s="5"/>
      <c r="M164" s="5"/>
      <c r="N164" s="5"/>
      <c r="O164" s="5"/>
      <c r="P164" s="5"/>
      <c r="Q164" s="5"/>
      <c r="R164" s="5"/>
      <c r="S164" s="5"/>
      <c r="T164" s="5"/>
      <c r="U164" s="5"/>
      <c r="V164" s="5"/>
    </row>
    <row r="165" spans="1:22" ht="12">
      <c r="A165" s="319">
        <v>12</v>
      </c>
      <c r="B165" s="309">
        <v>2</v>
      </c>
      <c r="C165" s="317">
        <f>ConNA(Questionnaire!B312:G312)</f>
        <v>0</v>
      </c>
      <c r="D165" s="5"/>
      <c r="E165" s="5"/>
      <c r="F165" s="5"/>
      <c r="G165" s="5"/>
      <c r="H165" s="5"/>
      <c r="I165" s="5"/>
      <c r="J165" s="5"/>
      <c r="K165" s="5"/>
      <c r="L165" s="5"/>
      <c r="M165" s="5"/>
      <c r="N165" s="5"/>
      <c r="O165" s="5"/>
      <c r="P165" s="5"/>
      <c r="Q165" s="5"/>
      <c r="R165" s="5"/>
      <c r="S165" s="5"/>
      <c r="T165" s="5"/>
      <c r="U165" s="5"/>
      <c r="V165" s="5"/>
    </row>
    <row r="166" spans="1:22" ht="12">
      <c r="A166" s="319">
        <v>12</v>
      </c>
      <c r="B166" s="309">
        <v>3</v>
      </c>
      <c r="C166" s="317">
        <f>ConNA(Questionnaire!B313:G313)</f>
        <v>0</v>
      </c>
      <c r="D166" s="5"/>
      <c r="E166" s="5"/>
      <c r="F166" s="5"/>
      <c r="G166" s="5"/>
      <c r="H166" s="5"/>
      <c r="I166" s="5"/>
      <c r="J166" s="5"/>
      <c r="K166" s="5"/>
      <c r="L166" s="5"/>
      <c r="M166" s="5"/>
      <c r="N166" s="5"/>
      <c r="O166" s="5"/>
      <c r="P166" s="5"/>
      <c r="Q166" s="5"/>
      <c r="R166" s="5"/>
      <c r="S166" s="5"/>
      <c r="T166" s="5"/>
      <c r="U166" s="5"/>
      <c r="V166" s="5"/>
    </row>
    <row r="167" spans="1:22" ht="12">
      <c r="A167" s="319">
        <v>12</v>
      </c>
      <c r="B167" s="309">
        <v>4</v>
      </c>
      <c r="C167" s="317">
        <f>ConNA(Questionnaire!B315:G315)</f>
        <v>0</v>
      </c>
      <c r="D167" s="5"/>
      <c r="E167" s="5"/>
      <c r="F167" s="5"/>
      <c r="G167" s="5"/>
      <c r="H167" s="5"/>
      <c r="I167" s="5"/>
      <c r="J167" s="5"/>
      <c r="K167" s="5"/>
      <c r="L167" s="5"/>
      <c r="M167" s="5"/>
      <c r="N167" s="5"/>
      <c r="O167" s="5"/>
      <c r="P167" s="5"/>
      <c r="Q167" s="5"/>
      <c r="R167" s="5"/>
      <c r="S167" s="5"/>
      <c r="T167" s="5"/>
      <c r="U167" s="5"/>
      <c r="V167" s="5"/>
    </row>
    <row r="168" spans="1:22" ht="12">
      <c r="A168" s="319">
        <v>12</v>
      </c>
      <c r="B168" s="309">
        <v>5</v>
      </c>
      <c r="C168" s="317">
        <f>ConNA(Questionnaire!B316:G316)</f>
        <v>0</v>
      </c>
      <c r="D168" s="5"/>
      <c r="E168" s="5"/>
      <c r="F168" s="5"/>
      <c r="G168" s="5"/>
      <c r="H168" s="5"/>
      <c r="I168" s="5"/>
      <c r="J168" s="5"/>
      <c r="K168" s="5"/>
      <c r="L168" s="5"/>
      <c r="M168" s="5"/>
      <c r="N168" s="5"/>
      <c r="O168" s="5"/>
      <c r="P168" s="5"/>
      <c r="Q168" s="5"/>
      <c r="R168" s="5"/>
      <c r="S168" s="5"/>
      <c r="T168" s="5"/>
      <c r="U168" s="5"/>
      <c r="V168" s="5"/>
    </row>
    <row r="169" spans="1:22" ht="12">
      <c r="A169" s="319">
        <v>12</v>
      </c>
      <c r="B169" s="309">
        <v>6</v>
      </c>
      <c r="C169" s="317">
        <f>ConNA(Questionnaire!B317:G317)</f>
        <v>0</v>
      </c>
      <c r="D169" s="5"/>
      <c r="E169" s="5"/>
      <c r="F169" s="5"/>
      <c r="G169" s="5"/>
      <c r="H169" s="5"/>
      <c r="I169" s="5"/>
      <c r="J169" s="5"/>
      <c r="K169" s="5"/>
      <c r="L169" s="5"/>
      <c r="M169" s="5"/>
      <c r="N169" s="5"/>
      <c r="O169" s="5"/>
      <c r="P169" s="5"/>
      <c r="Q169" s="5"/>
      <c r="R169" s="5"/>
      <c r="S169" s="5"/>
      <c r="T169" s="5"/>
      <c r="U169" s="5"/>
      <c r="V169" s="5"/>
    </row>
    <row r="170" spans="1:22" ht="12">
      <c r="A170" s="319">
        <v>12</v>
      </c>
      <c r="B170" s="309">
        <v>7</v>
      </c>
      <c r="C170" s="317">
        <f>ConNA(Questionnaire!B318:G318)</f>
        <v>0</v>
      </c>
      <c r="D170" s="5"/>
      <c r="E170" s="5"/>
      <c r="F170" s="5"/>
      <c r="G170" s="5"/>
      <c r="H170" s="5"/>
      <c r="I170" s="5"/>
      <c r="J170" s="5"/>
      <c r="K170" s="5"/>
      <c r="L170" s="5"/>
      <c r="M170" s="5"/>
      <c r="N170" s="5"/>
      <c r="O170" s="5"/>
      <c r="P170" s="5"/>
      <c r="Q170" s="5"/>
      <c r="R170" s="5"/>
      <c r="S170" s="5"/>
      <c r="T170" s="5"/>
      <c r="U170" s="5"/>
      <c r="V170" s="5"/>
    </row>
    <row r="171" spans="1:22" ht="12">
      <c r="A171" s="311">
        <v>12</v>
      </c>
      <c r="B171" s="279">
        <v>8</v>
      </c>
      <c r="C171" s="79">
        <f>ConNA(Questionnaire!B319:G319)</f>
        <v>0</v>
      </c>
      <c r="D171" s="5"/>
      <c r="E171" s="5"/>
      <c r="F171" s="5"/>
      <c r="G171" s="5"/>
      <c r="H171" s="5"/>
      <c r="I171" s="5"/>
      <c r="J171" s="5"/>
      <c r="K171" s="5"/>
      <c r="L171" s="5"/>
      <c r="M171" s="5"/>
      <c r="N171" s="5"/>
      <c r="O171" s="5"/>
      <c r="P171" s="5"/>
      <c r="Q171" s="5"/>
      <c r="R171" s="5"/>
      <c r="S171" s="5"/>
      <c r="T171" s="5"/>
      <c r="U171" s="5"/>
      <c r="V171" s="5"/>
    </row>
    <row r="172" spans="1:22" ht="12">
      <c r="A172" s="319">
        <v>13</v>
      </c>
      <c r="B172" s="309">
        <v>22</v>
      </c>
      <c r="C172" s="317">
        <f>ConNA(Questionnaire!B345:G345)</f>
        <v>0</v>
      </c>
      <c r="D172" s="5"/>
      <c r="E172" s="5"/>
      <c r="F172" s="5"/>
      <c r="G172" s="5"/>
      <c r="H172" s="5"/>
      <c r="I172" s="5"/>
      <c r="J172" s="5"/>
      <c r="K172" s="5"/>
      <c r="L172" s="5"/>
      <c r="M172" s="5"/>
      <c r="N172" s="5"/>
      <c r="O172" s="5"/>
      <c r="P172" s="5"/>
      <c r="Q172" s="5"/>
      <c r="R172" s="5"/>
      <c r="S172" s="5"/>
      <c r="T172" s="5"/>
      <c r="U172" s="5"/>
      <c r="V172" s="5"/>
    </row>
    <row r="173" spans="1:22" ht="12">
      <c r="A173" s="319">
        <v>13</v>
      </c>
      <c r="B173" s="309">
        <v>23</v>
      </c>
      <c r="C173" s="317">
        <f>ConNA(Questionnaire!B346:G346)</f>
        <v>0</v>
      </c>
      <c r="D173" s="5"/>
      <c r="E173" s="5"/>
      <c r="F173" s="5"/>
      <c r="G173" s="5"/>
      <c r="H173" s="5"/>
      <c r="I173" s="5"/>
      <c r="J173" s="5"/>
      <c r="K173" s="5"/>
      <c r="L173" s="5"/>
      <c r="M173" s="5"/>
      <c r="N173" s="5"/>
      <c r="O173" s="5"/>
      <c r="P173" s="5"/>
      <c r="Q173" s="5"/>
      <c r="R173" s="5"/>
      <c r="S173" s="5"/>
      <c r="T173" s="5"/>
      <c r="U173" s="5"/>
      <c r="V173" s="5"/>
    </row>
    <row r="174" spans="1:22" ht="12">
      <c r="A174" s="319">
        <v>13</v>
      </c>
      <c r="B174" s="309">
        <v>24</v>
      </c>
      <c r="C174" s="317">
        <f>ConNA(Questionnaire!B347:G347)</f>
        <v>0</v>
      </c>
      <c r="D174" s="5"/>
      <c r="E174" s="5"/>
      <c r="F174" s="5"/>
      <c r="G174" s="5"/>
      <c r="H174" s="5"/>
      <c r="I174" s="5"/>
      <c r="J174" s="5"/>
      <c r="K174" s="5"/>
      <c r="L174" s="5"/>
      <c r="M174" s="5"/>
      <c r="N174" s="5"/>
      <c r="O174" s="5"/>
      <c r="P174" s="5"/>
      <c r="Q174" s="5"/>
      <c r="R174" s="5"/>
      <c r="S174" s="5"/>
      <c r="T174" s="5"/>
      <c r="U174" s="5"/>
      <c r="V174" s="5"/>
    </row>
    <row r="175" spans="1:22" ht="12">
      <c r="A175" s="319">
        <v>13</v>
      </c>
      <c r="B175" s="309">
        <v>2</v>
      </c>
      <c r="C175" s="317">
        <f>ConNA(Questionnaire!B349:G349)</f>
        <v>0</v>
      </c>
      <c r="D175" s="5"/>
      <c r="E175" s="5"/>
      <c r="F175" s="5"/>
      <c r="G175" s="5"/>
      <c r="H175" s="5"/>
      <c r="I175" s="5"/>
      <c r="J175" s="5"/>
      <c r="K175" s="5"/>
      <c r="L175" s="5"/>
      <c r="M175" s="5"/>
      <c r="N175" s="5"/>
      <c r="O175" s="5"/>
      <c r="P175" s="5"/>
      <c r="Q175" s="5"/>
      <c r="R175" s="5"/>
      <c r="S175" s="5"/>
      <c r="T175" s="5"/>
      <c r="U175" s="5"/>
      <c r="V175" s="5"/>
    </row>
    <row r="176" spans="1:22" ht="12">
      <c r="A176" s="319">
        <v>13</v>
      </c>
      <c r="B176" s="309">
        <v>3</v>
      </c>
      <c r="C176" s="317">
        <f>ConNA(Questionnaire!B351:G351)</f>
        <v>0</v>
      </c>
      <c r="D176" s="5"/>
      <c r="E176" s="5"/>
      <c r="F176" s="5"/>
      <c r="G176" s="5"/>
      <c r="H176" s="5"/>
      <c r="I176" s="5"/>
      <c r="J176" s="5"/>
      <c r="K176" s="5"/>
      <c r="L176" s="5"/>
      <c r="M176" s="5"/>
      <c r="N176" s="5"/>
      <c r="O176" s="5"/>
      <c r="P176" s="5"/>
      <c r="Q176" s="5"/>
      <c r="R176" s="5"/>
      <c r="S176" s="5"/>
      <c r="T176" s="5"/>
      <c r="U176" s="5"/>
      <c r="V176" s="5"/>
    </row>
    <row r="177" spans="1:22" ht="12">
      <c r="A177" s="319">
        <v>13</v>
      </c>
      <c r="B177" s="309">
        <v>4</v>
      </c>
      <c r="C177" s="317">
        <f>ConNA(Questionnaire!B353:G353)</f>
        <v>0</v>
      </c>
      <c r="D177" s="5"/>
      <c r="E177" s="5"/>
      <c r="F177" s="5"/>
      <c r="G177" s="5"/>
      <c r="H177" s="5"/>
      <c r="I177" s="5"/>
      <c r="J177" s="5"/>
      <c r="K177" s="5"/>
      <c r="L177" s="5"/>
      <c r="M177" s="5"/>
      <c r="N177" s="5"/>
      <c r="O177" s="5"/>
      <c r="P177" s="5"/>
      <c r="Q177" s="5"/>
      <c r="R177" s="5"/>
      <c r="S177" s="5"/>
      <c r="T177" s="5"/>
      <c r="U177" s="5"/>
      <c r="V177" s="5"/>
    </row>
    <row r="178" spans="1:22" ht="12">
      <c r="A178" s="319">
        <v>13</v>
      </c>
      <c r="B178" s="309">
        <v>25</v>
      </c>
      <c r="C178" s="317">
        <f>ConNA(Questionnaire!H345:M345)</f>
        <v>0</v>
      </c>
      <c r="D178" s="5"/>
      <c r="E178" s="5"/>
      <c r="F178" s="5"/>
      <c r="G178" s="5"/>
      <c r="H178" s="5"/>
      <c r="I178" s="5"/>
      <c r="J178" s="5"/>
      <c r="K178" s="5"/>
      <c r="L178" s="5"/>
      <c r="M178" s="5"/>
      <c r="N178" s="5"/>
      <c r="O178" s="5"/>
      <c r="P178" s="5"/>
      <c r="Q178" s="5"/>
      <c r="R178" s="5"/>
      <c r="S178" s="5"/>
      <c r="T178" s="5"/>
      <c r="U178" s="5"/>
      <c r="V178" s="5"/>
    </row>
    <row r="179" spans="1:22" ht="12">
      <c r="A179" s="319">
        <v>13</v>
      </c>
      <c r="B179" s="309">
        <v>26</v>
      </c>
      <c r="C179" s="317">
        <f>ConNA(Questionnaire!H346:M346)</f>
        <v>0</v>
      </c>
      <c r="D179" s="5"/>
      <c r="E179" s="5"/>
      <c r="F179" s="5"/>
      <c r="G179" s="5"/>
      <c r="H179" s="5"/>
      <c r="I179" s="5"/>
      <c r="J179" s="5"/>
      <c r="K179" s="5"/>
      <c r="L179" s="5"/>
      <c r="M179" s="5"/>
      <c r="N179" s="5"/>
      <c r="O179" s="5"/>
      <c r="P179" s="5"/>
      <c r="Q179" s="5"/>
      <c r="R179" s="5"/>
      <c r="S179" s="5"/>
      <c r="T179" s="5"/>
      <c r="U179" s="5"/>
      <c r="V179" s="5"/>
    </row>
    <row r="180" spans="1:22" ht="12">
      <c r="A180" s="319">
        <v>13</v>
      </c>
      <c r="B180" s="309">
        <v>27</v>
      </c>
      <c r="C180" s="317">
        <f>ConNA(Questionnaire!H347:M347)</f>
        <v>0</v>
      </c>
      <c r="D180" s="5"/>
      <c r="E180" s="5"/>
      <c r="F180" s="5"/>
      <c r="G180" s="5"/>
      <c r="H180" s="5"/>
      <c r="I180" s="5"/>
      <c r="J180" s="5"/>
      <c r="K180" s="5"/>
      <c r="L180" s="5"/>
      <c r="M180" s="5"/>
      <c r="N180" s="5"/>
      <c r="O180" s="5"/>
      <c r="P180" s="5"/>
      <c r="Q180" s="5"/>
      <c r="R180" s="5"/>
      <c r="S180" s="5"/>
      <c r="T180" s="5"/>
      <c r="U180" s="5"/>
      <c r="V180" s="5"/>
    </row>
    <row r="181" spans="1:22" ht="12">
      <c r="A181" s="319">
        <v>13</v>
      </c>
      <c r="B181" s="309">
        <v>6</v>
      </c>
      <c r="C181" s="317">
        <f>ConNA(Questionnaire!H349:M349)</f>
        <v>0</v>
      </c>
      <c r="D181" s="5"/>
      <c r="E181" s="5"/>
      <c r="F181" s="5"/>
      <c r="G181" s="5"/>
      <c r="H181" s="5"/>
      <c r="I181" s="5"/>
      <c r="J181" s="5"/>
      <c r="K181" s="5"/>
      <c r="L181" s="5"/>
      <c r="M181" s="5"/>
      <c r="N181" s="5"/>
      <c r="O181" s="5"/>
      <c r="P181" s="5"/>
      <c r="Q181" s="5"/>
      <c r="R181" s="5"/>
      <c r="S181" s="5"/>
      <c r="T181" s="5"/>
      <c r="U181" s="5"/>
      <c r="V181" s="5"/>
    </row>
    <row r="182" spans="1:22" ht="12">
      <c r="A182" s="319">
        <v>13</v>
      </c>
      <c r="B182" s="309">
        <v>7</v>
      </c>
      <c r="C182" s="317">
        <f>ConNA(Questionnaire!H351:M351)</f>
        <v>0</v>
      </c>
      <c r="D182" s="5"/>
      <c r="E182" s="5"/>
      <c r="F182" s="5"/>
      <c r="G182" s="5"/>
      <c r="H182" s="5"/>
      <c r="I182" s="5"/>
      <c r="J182" s="5"/>
      <c r="K182" s="5"/>
      <c r="L182" s="5"/>
      <c r="M182" s="5"/>
      <c r="N182" s="5"/>
      <c r="O182" s="5"/>
      <c r="P182" s="5"/>
      <c r="Q182" s="5"/>
      <c r="R182" s="5"/>
      <c r="S182" s="5"/>
      <c r="T182" s="5"/>
      <c r="U182" s="5"/>
      <c r="V182" s="5"/>
    </row>
    <row r="183" spans="1:22" ht="12">
      <c r="A183" s="319">
        <v>13</v>
      </c>
      <c r="B183" s="309">
        <v>8</v>
      </c>
      <c r="C183" s="317">
        <f>ConNA(Questionnaire!H353:M353)</f>
        <v>0</v>
      </c>
      <c r="D183" s="5"/>
      <c r="E183" s="5"/>
      <c r="F183" s="5"/>
      <c r="G183" s="5"/>
      <c r="H183" s="5"/>
      <c r="I183" s="5"/>
      <c r="J183" s="5"/>
      <c r="K183" s="5"/>
      <c r="L183" s="5"/>
      <c r="M183" s="5"/>
      <c r="N183" s="5"/>
      <c r="O183" s="5"/>
      <c r="P183" s="5"/>
      <c r="Q183" s="5"/>
      <c r="R183" s="5"/>
      <c r="S183" s="5"/>
      <c r="T183" s="5"/>
      <c r="U183" s="5"/>
      <c r="V183" s="5"/>
    </row>
    <row r="184" spans="1:22" ht="12">
      <c r="A184" s="319">
        <v>13</v>
      </c>
      <c r="B184" s="309">
        <v>28</v>
      </c>
      <c r="C184" s="317">
        <f>ConNA(Questionnaire!N345:S345)</f>
        <v>0</v>
      </c>
      <c r="D184" s="5"/>
      <c r="E184" s="5"/>
      <c r="F184" s="5"/>
      <c r="G184" s="5"/>
      <c r="H184" s="5"/>
      <c r="I184" s="5"/>
      <c r="J184" s="5"/>
      <c r="K184" s="5"/>
      <c r="L184" s="5"/>
      <c r="M184" s="5"/>
      <c r="N184" s="5"/>
      <c r="O184" s="5"/>
      <c r="P184" s="5"/>
      <c r="Q184" s="5"/>
      <c r="R184" s="5"/>
      <c r="S184" s="5"/>
      <c r="T184" s="5"/>
      <c r="U184" s="5"/>
      <c r="V184" s="5"/>
    </row>
    <row r="185" spans="1:22" ht="12">
      <c r="A185" s="319">
        <v>13</v>
      </c>
      <c r="B185" s="309">
        <v>29</v>
      </c>
      <c r="C185" s="317">
        <f>ConNA(Questionnaire!N346:S346)</f>
        <v>0</v>
      </c>
      <c r="D185" s="5"/>
      <c r="E185" s="5"/>
      <c r="F185" s="5"/>
      <c r="G185" s="5"/>
      <c r="H185" s="5"/>
      <c r="I185" s="5"/>
      <c r="J185" s="5"/>
      <c r="K185" s="5"/>
      <c r="L185" s="5"/>
      <c r="M185" s="5"/>
      <c r="N185" s="5"/>
      <c r="O185" s="5"/>
      <c r="P185" s="5"/>
      <c r="Q185" s="5"/>
      <c r="R185" s="5"/>
      <c r="S185" s="5"/>
      <c r="T185" s="5"/>
      <c r="U185" s="5"/>
      <c r="V185" s="5"/>
    </row>
    <row r="186" spans="1:22" ht="12">
      <c r="A186" s="319">
        <v>13</v>
      </c>
      <c r="B186" s="309">
        <v>30</v>
      </c>
      <c r="C186" s="317">
        <f>ConNA(Questionnaire!N347:S347)</f>
        <v>0</v>
      </c>
      <c r="D186" s="5"/>
      <c r="E186" s="5"/>
      <c r="F186" s="5"/>
      <c r="G186" s="5"/>
      <c r="H186" s="5"/>
      <c r="I186" s="5"/>
      <c r="J186" s="5"/>
      <c r="K186" s="5"/>
      <c r="L186" s="5"/>
      <c r="M186" s="5"/>
      <c r="N186" s="5"/>
      <c r="O186" s="5"/>
      <c r="P186" s="5"/>
      <c r="Q186" s="5"/>
      <c r="R186" s="5"/>
      <c r="S186" s="5"/>
      <c r="T186" s="5"/>
      <c r="U186" s="5"/>
      <c r="V186" s="5"/>
    </row>
    <row r="187" spans="1:22" ht="12">
      <c r="A187" s="319">
        <v>13</v>
      </c>
      <c r="B187" s="309">
        <v>10</v>
      </c>
      <c r="C187" s="317">
        <f>ConNA(Questionnaire!N349:S349)</f>
        <v>0</v>
      </c>
      <c r="D187" s="5"/>
      <c r="E187" s="5"/>
      <c r="F187" s="5"/>
      <c r="G187" s="5"/>
      <c r="H187" s="5"/>
      <c r="I187" s="5"/>
      <c r="J187" s="5"/>
      <c r="K187" s="5"/>
      <c r="L187" s="5"/>
      <c r="M187" s="5"/>
      <c r="N187" s="5"/>
      <c r="O187" s="5"/>
      <c r="P187" s="5"/>
      <c r="Q187" s="5"/>
      <c r="R187" s="5"/>
      <c r="S187" s="5"/>
      <c r="T187" s="5"/>
      <c r="U187" s="5"/>
      <c r="V187" s="5"/>
    </row>
    <row r="188" spans="1:22" ht="12">
      <c r="A188" s="319">
        <v>13</v>
      </c>
      <c r="B188" s="309">
        <v>11</v>
      </c>
      <c r="C188" s="317">
        <f>ConNA(Questionnaire!N351:S351)</f>
        <v>0</v>
      </c>
      <c r="D188" s="5"/>
      <c r="E188" s="5"/>
      <c r="F188" s="5"/>
      <c r="G188" s="5"/>
      <c r="H188" s="5"/>
      <c r="I188" s="5"/>
      <c r="J188" s="5"/>
      <c r="K188" s="5"/>
      <c r="L188" s="5"/>
      <c r="M188" s="5"/>
      <c r="N188" s="5"/>
      <c r="O188" s="5"/>
      <c r="P188" s="5"/>
      <c r="Q188" s="5"/>
      <c r="R188" s="5"/>
      <c r="S188" s="5"/>
      <c r="T188" s="5"/>
      <c r="U188" s="5"/>
      <c r="V188" s="5"/>
    </row>
    <row r="189" spans="1:22" ht="12">
      <c r="A189" s="319">
        <v>13</v>
      </c>
      <c r="B189" s="309">
        <v>12</v>
      </c>
      <c r="C189" s="79">
        <f>ConNA(Questionnaire!N353:S353)</f>
        <v>0</v>
      </c>
      <c r="D189" s="5"/>
      <c r="E189" s="5"/>
      <c r="F189" s="5"/>
      <c r="G189" s="5"/>
      <c r="H189" s="5"/>
      <c r="I189" s="5"/>
      <c r="J189" s="5"/>
      <c r="K189" s="5"/>
      <c r="L189" s="5"/>
      <c r="M189" s="5"/>
      <c r="N189" s="5"/>
      <c r="O189" s="5"/>
      <c r="P189" s="5"/>
      <c r="Q189" s="5"/>
      <c r="R189" s="5"/>
      <c r="S189" s="5"/>
      <c r="T189" s="5"/>
      <c r="U189" s="5"/>
      <c r="V189" s="5"/>
    </row>
    <row r="190" spans="1:22" ht="12">
      <c r="A190" s="310">
        <v>14</v>
      </c>
      <c r="B190" s="308">
        <v>11</v>
      </c>
      <c r="C190" s="317">
        <f>ConNA(Questionnaire!B373:G373)</f>
        <v>0</v>
      </c>
      <c r="D190" s="5"/>
      <c r="E190" s="5"/>
      <c r="F190" s="5"/>
      <c r="G190" s="5"/>
      <c r="H190" s="5"/>
      <c r="I190" s="5"/>
      <c r="J190" s="5"/>
      <c r="K190" s="5"/>
      <c r="L190" s="5"/>
      <c r="M190" s="5"/>
      <c r="N190" s="5"/>
      <c r="O190" s="5"/>
      <c r="P190" s="5"/>
      <c r="Q190" s="5"/>
      <c r="R190" s="5"/>
      <c r="S190" s="5"/>
      <c r="T190" s="5"/>
      <c r="U190" s="5"/>
      <c r="V190" s="5"/>
    </row>
    <row r="191" spans="1:22" ht="12">
      <c r="A191" s="319">
        <v>14</v>
      </c>
      <c r="B191" s="309">
        <v>12</v>
      </c>
      <c r="C191" s="317">
        <f>ConNA(Questionnaire!B374:G374)</f>
        <v>0</v>
      </c>
      <c r="D191" s="5"/>
      <c r="E191" s="5"/>
      <c r="F191" s="5"/>
      <c r="G191" s="5"/>
      <c r="H191" s="5"/>
      <c r="I191" s="5"/>
      <c r="J191" s="5"/>
      <c r="K191" s="5"/>
      <c r="L191" s="5"/>
      <c r="M191" s="5"/>
      <c r="N191" s="5"/>
      <c r="O191" s="5"/>
      <c r="P191" s="5"/>
      <c r="Q191" s="5"/>
      <c r="R191" s="5"/>
      <c r="S191" s="5"/>
      <c r="T191" s="5"/>
      <c r="U191" s="5"/>
      <c r="V191" s="5"/>
    </row>
    <row r="192" spans="1:22" ht="12">
      <c r="A192" s="319">
        <v>14</v>
      </c>
      <c r="B192" s="309">
        <v>13</v>
      </c>
      <c r="C192" s="317">
        <f>ConNA(Questionnaire!B375:G375)</f>
        <v>0</v>
      </c>
      <c r="D192" s="5"/>
      <c r="E192" s="5"/>
      <c r="F192" s="5"/>
      <c r="G192" s="5"/>
      <c r="H192" s="5"/>
      <c r="I192" s="5"/>
      <c r="J192" s="5"/>
      <c r="K192" s="5"/>
      <c r="L192" s="5"/>
      <c r="M192" s="5"/>
      <c r="N192" s="5"/>
      <c r="O192" s="5"/>
      <c r="P192" s="5"/>
      <c r="Q192" s="5"/>
      <c r="R192" s="5"/>
      <c r="S192" s="5"/>
      <c r="T192" s="5"/>
      <c r="U192" s="5"/>
      <c r="V192" s="5"/>
    </row>
    <row r="193" spans="1:22" ht="12">
      <c r="A193" s="319">
        <v>14</v>
      </c>
      <c r="B193" s="309">
        <v>2</v>
      </c>
      <c r="C193" s="317">
        <f>ConNA(Questionnaire!B377:G377)</f>
        <v>0</v>
      </c>
      <c r="D193" s="5"/>
      <c r="E193" s="5"/>
      <c r="F193" s="5"/>
      <c r="G193" s="5"/>
      <c r="H193" s="5"/>
      <c r="I193" s="5"/>
      <c r="J193" s="5"/>
      <c r="K193" s="5"/>
      <c r="L193" s="5"/>
      <c r="M193" s="5"/>
      <c r="N193" s="5"/>
      <c r="O193" s="5"/>
      <c r="P193" s="5"/>
      <c r="Q193" s="5"/>
      <c r="R193" s="5"/>
      <c r="S193" s="5"/>
      <c r="T193" s="5"/>
      <c r="U193" s="5"/>
      <c r="V193" s="5"/>
    </row>
    <row r="194" spans="1:22" ht="12">
      <c r="A194" s="319">
        <v>14</v>
      </c>
      <c r="B194" s="309">
        <v>3</v>
      </c>
      <c r="C194" s="317">
        <f>ConNA(Questionnaire!B378:G378)</f>
        <v>0</v>
      </c>
      <c r="D194" s="5"/>
      <c r="E194" s="5"/>
      <c r="F194" s="5"/>
      <c r="G194" s="5"/>
      <c r="H194" s="5"/>
      <c r="I194" s="5"/>
      <c r="J194" s="5"/>
      <c r="K194" s="5"/>
      <c r="L194" s="5"/>
      <c r="M194" s="5"/>
      <c r="N194" s="5"/>
      <c r="O194" s="5"/>
      <c r="P194" s="5"/>
      <c r="Q194" s="5"/>
      <c r="R194" s="5"/>
      <c r="S194" s="5"/>
      <c r="T194" s="5"/>
      <c r="U194" s="5"/>
      <c r="V194" s="5"/>
    </row>
    <row r="195" spans="1:22" ht="12">
      <c r="A195" s="319">
        <v>14</v>
      </c>
      <c r="B195" s="309">
        <v>4</v>
      </c>
      <c r="C195" s="317">
        <f>ConNA(Questionnaire!B380:G380)</f>
        <v>0</v>
      </c>
      <c r="D195" s="5"/>
      <c r="E195" s="5"/>
      <c r="F195" s="5"/>
      <c r="G195" s="5"/>
      <c r="H195" s="5"/>
      <c r="I195" s="5"/>
      <c r="J195" s="5"/>
      <c r="K195" s="5"/>
      <c r="L195" s="5"/>
      <c r="M195" s="5"/>
      <c r="N195" s="5"/>
      <c r="O195" s="5"/>
      <c r="P195" s="5"/>
      <c r="Q195" s="5"/>
      <c r="R195" s="5"/>
      <c r="S195" s="5"/>
      <c r="T195" s="5"/>
      <c r="U195" s="5"/>
      <c r="V195" s="5"/>
    </row>
    <row r="196" spans="1:22" ht="12">
      <c r="A196" s="319">
        <v>14</v>
      </c>
      <c r="B196" s="309">
        <v>5</v>
      </c>
      <c r="C196" s="317">
        <f>ConNA(Questionnaire!B381:G381)</f>
        <v>0</v>
      </c>
      <c r="D196" s="5"/>
      <c r="E196" s="5"/>
      <c r="F196" s="5"/>
      <c r="G196" s="5"/>
      <c r="H196" s="5"/>
      <c r="I196" s="5"/>
      <c r="J196" s="5"/>
      <c r="K196" s="5"/>
      <c r="L196" s="5"/>
      <c r="M196" s="5"/>
      <c r="N196" s="5"/>
      <c r="O196" s="5"/>
      <c r="P196" s="5"/>
      <c r="Q196" s="5"/>
      <c r="R196" s="5"/>
      <c r="S196" s="5"/>
      <c r="T196" s="5"/>
      <c r="U196" s="5"/>
      <c r="V196" s="5"/>
    </row>
    <row r="197" spans="1:22" ht="12">
      <c r="A197" s="319">
        <v>14</v>
      </c>
      <c r="B197" s="309">
        <v>6</v>
      </c>
      <c r="C197" s="317">
        <f>ConNA(Questionnaire!B382:G382)</f>
        <v>0</v>
      </c>
      <c r="D197" s="5"/>
      <c r="E197" s="5"/>
      <c r="F197" s="5"/>
      <c r="G197" s="5"/>
      <c r="H197" s="5"/>
      <c r="I197" s="5"/>
      <c r="J197" s="5"/>
      <c r="K197" s="5"/>
      <c r="L197" s="5"/>
      <c r="M197" s="5"/>
      <c r="N197" s="5"/>
      <c r="O197" s="5"/>
      <c r="P197" s="5"/>
      <c r="Q197" s="5"/>
      <c r="R197" s="5"/>
      <c r="S197" s="5"/>
      <c r="T197" s="5"/>
      <c r="U197" s="5"/>
      <c r="V197" s="5"/>
    </row>
    <row r="198" spans="1:22" ht="12">
      <c r="A198" s="311">
        <v>14</v>
      </c>
      <c r="B198" s="279">
        <v>7</v>
      </c>
      <c r="C198" s="79">
        <f>ConNA(Questionnaire!B384:G384)</f>
        <v>0</v>
      </c>
      <c r="D198" s="5"/>
      <c r="E198" s="5"/>
      <c r="F198" s="5"/>
      <c r="G198" s="5"/>
      <c r="H198" s="5"/>
      <c r="I198" s="5"/>
      <c r="J198" s="5"/>
      <c r="K198" s="5"/>
      <c r="L198" s="5"/>
      <c r="M198" s="5"/>
      <c r="N198" s="5"/>
      <c r="O198" s="5"/>
      <c r="P198" s="5"/>
      <c r="Q198" s="5"/>
      <c r="R198" s="5"/>
      <c r="S198" s="5"/>
      <c r="T198" s="5"/>
      <c r="U198" s="5"/>
      <c r="V198" s="5"/>
    </row>
    <row r="199" spans="1:22" ht="12">
      <c r="A199" s="319">
        <v>15</v>
      </c>
      <c r="B199" s="309">
        <v>1</v>
      </c>
      <c r="C199" s="317">
        <f>ConNA(Questionnaire!B404:G404)</f>
        <v>0</v>
      </c>
      <c r="D199" s="5"/>
      <c r="E199" s="5"/>
      <c r="F199" s="5"/>
      <c r="G199" s="5"/>
      <c r="H199" s="5"/>
      <c r="I199" s="5"/>
      <c r="J199" s="5"/>
      <c r="K199" s="5"/>
      <c r="L199" s="5"/>
      <c r="M199" s="5"/>
      <c r="N199" s="5"/>
      <c r="O199" s="5"/>
      <c r="P199" s="5"/>
      <c r="Q199" s="5"/>
      <c r="R199" s="5"/>
      <c r="S199" s="5"/>
      <c r="T199" s="5"/>
      <c r="U199" s="5"/>
      <c r="V199" s="5"/>
    </row>
    <row r="200" spans="1:22" ht="12">
      <c r="A200" s="319">
        <v>15</v>
      </c>
      <c r="B200" s="419">
        <v>11</v>
      </c>
      <c r="C200" s="317">
        <f>ConNA(Questionnaire!B406:G406)</f>
        <v>0</v>
      </c>
      <c r="D200" s="5"/>
      <c r="E200" s="5"/>
      <c r="F200" s="5"/>
      <c r="G200" s="5"/>
      <c r="H200" s="5"/>
      <c r="I200" s="5"/>
      <c r="J200" s="5"/>
      <c r="K200" s="5"/>
      <c r="L200" s="5"/>
      <c r="M200" s="5"/>
      <c r="N200" s="5"/>
      <c r="O200" s="5"/>
      <c r="P200" s="5"/>
      <c r="Q200" s="5"/>
      <c r="R200" s="5"/>
      <c r="S200" s="5"/>
      <c r="T200" s="5"/>
      <c r="U200" s="5"/>
      <c r="V200" s="5"/>
    </row>
    <row r="201" spans="1:22" ht="12">
      <c r="A201" s="319">
        <v>15</v>
      </c>
      <c r="B201" s="309">
        <v>2</v>
      </c>
      <c r="C201" s="317">
        <f>ConNA(Questionnaire!B407:G407)</f>
        <v>0</v>
      </c>
      <c r="D201" s="5"/>
      <c r="E201" s="5"/>
      <c r="F201" s="5"/>
      <c r="G201" s="5"/>
      <c r="H201" s="5"/>
      <c r="I201" s="5"/>
      <c r="J201" s="5"/>
      <c r="K201" s="5"/>
      <c r="L201" s="5"/>
      <c r="M201" s="5"/>
      <c r="N201" s="5"/>
      <c r="O201" s="5"/>
      <c r="P201" s="5"/>
      <c r="Q201" s="5"/>
      <c r="R201" s="5"/>
      <c r="S201" s="5"/>
      <c r="T201" s="5"/>
      <c r="U201" s="5"/>
      <c r="V201" s="5"/>
    </row>
    <row r="202" spans="1:22" ht="12">
      <c r="A202" s="319">
        <v>15</v>
      </c>
      <c r="B202" s="309">
        <v>3</v>
      </c>
      <c r="C202" s="317">
        <f>ConNA(Questionnaire!B408:G408)</f>
        <v>0</v>
      </c>
      <c r="D202" s="5"/>
      <c r="E202" s="5"/>
      <c r="F202" s="5"/>
      <c r="G202" s="5"/>
      <c r="H202" s="5"/>
      <c r="I202" s="5"/>
      <c r="J202" s="5"/>
      <c r="K202" s="5"/>
      <c r="L202" s="5"/>
      <c r="M202" s="5"/>
      <c r="N202" s="5"/>
      <c r="O202" s="5"/>
      <c r="P202" s="5"/>
      <c r="Q202" s="5"/>
      <c r="R202" s="5"/>
      <c r="S202" s="5"/>
      <c r="T202" s="5"/>
      <c r="U202" s="5"/>
      <c r="V202" s="5"/>
    </row>
    <row r="203" spans="1:22" ht="12">
      <c r="A203" s="319">
        <v>15</v>
      </c>
      <c r="B203" s="309">
        <v>4</v>
      </c>
      <c r="C203" s="317">
        <f>ConNA(Questionnaire!B410:G410)</f>
        <v>0</v>
      </c>
      <c r="D203" s="5"/>
      <c r="E203" s="5"/>
      <c r="F203" s="5"/>
      <c r="G203" s="5"/>
      <c r="H203" s="5"/>
      <c r="I203" s="5"/>
      <c r="J203" s="5"/>
      <c r="K203" s="5"/>
      <c r="L203" s="5"/>
      <c r="M203" s="5"/>
      <c r="N203" s="5"/>
      <c r="O203" s="5"/>
      <c r="P203" s="5"/>
      <c r="Q203" s="5"/>
      <c r="R203" s="5"/>
      <c r="S203" s="5"/>
      <c r="T203" s="5"/>
      <c r="U203" s="5"/>
      <c r="V203" s="5"/>
    </row>
    <row r="204" spans="1:22" ht="12">
      <c r="A204" s="319">
        <v>15</v>
      </c>
      <c r="B204" s="309">
        <v>5</v>
      </c>
      <c r="C204" s="317">
        <f>ConNA(Questionnaire!B411:G411)</f>
        <v>0</v>
      </c>
      <c r="D204" s="5"/>
      <c r="E204" s="5"/>
      <c r="F204" s="5"/>
      <c r="G204" s="5"/>
      <c r="H204" s="5"/>
      <c r="I204" s="5"/>
      <c r="J204" s="5"/>
      <c r="K204" s="5"/>
      <c r="L204" s="5"/>
      <c r="M204" s="5"/>
      <c r="N204" s="5"/>
      <c r="O204" s="5"/>
      <c r="P204" s="5"/>
      <c r="Q204" s="5"/>
      <c r="R204" s="5"/>
      <c r="S204" s="5"/>
      <c r="T204" s="5"/>
      <c r="U204" s="5"/>
      <c r="V204" s="5"/>
    </row>
    <row r="205" spans="1:22" ht="12">
      <c r="A205" s="319">
        <v>15</v>
      </c>
      <c r="B205" s="309">
        <v>6</v>
      </c>
      <c r="C205" s="317">
        <f>ConNA(Questionnaire!B412:G412)</f>
        <v>0</v>
      </c>
      <c r="D205" s="5"/>
      <c r="E205" s="5"/>
      <c r="F205" s="5"/>
      <c r="G205" s="5"/>
      <c r="H205" s="5"/>
      <c r="I205" s="5"/>
      <c r="J205" s="5"/>
      <c r="K205" s="5"/>
      <c r="L205" s="5"/>
      <c r="M205" s="5"/>
      <c r="N205" s="5"/>
      <c r="O205" s="5"/>
      <c r="P205" s="5"/>
      <c r="Q205" s="5"/>
      <c r="R205" s="5"/>
      <c r="S205" s="5"/>
      <c r="T205" s="5"/>
      <c r="U205" s="5"/>
      <c r="V205" s="5"/>
    </row>
    <row r="206" spans="1:22" ht="12">
      <c r="A206" s="311">
        <v>15</v>
      </c>
      <c r="B206" s="279">
        <v>7</v>
      </c>
      <c r="C206" s="79">
        <f>ConNA(Questionnaire!B413:G413)</f>
        <v>0</v>
      </c>
      <c r="D206" s="5"/>
      <c r="E206" s="5"/>
      <c r="F206" s="5"/>
      <c r="G206" s="5"/>
      <c r="H206" s="5"/>
      <c r="I206" s="5"/>
      <c r="J206" s="5"/>
      <c r="K206" s="5"/>
      <c r="L206" s="5"/>
      <c r="M206" s="5"/>
      <c r="N206" s="5"/>
      <c r="O206" s="5"/>
      <c r="P206" s="5"/>
      <c r="Q206" s="5"/>
      <c r="R206" s="5"/>
      <c r="S206" s="5"/>
      <c r="T206" s="5"/>
      <c r="U206" s="5"/>
      <c r="V206" s="5"/>
    </row>
    <row r="207" spans="1:22" ht="12">
      <c r="A207" s="319">
        <v>16</v>
      </c>
      <c r="B207" s="309">
        <v>22</v>
      </c>
      <c r="C207" s="317">
        <f>ConNA(Questionnaire!B434:G434)</f>
        <v>0</v>
      </c>
      <c r="D207" s="5"/>
      <c r="E207" s="5"/>
      <c r="F207" s="5"/>
      <c r="G207" s="5"/>
      <c r="H207" s="5"/>
      <c r="I207" s="5"/>
      <c r="J207" s="5"/>
      <c r="K207" s="5"/>
      <c r="L207" s="5"/>
      <c r="M207" s="5"/>
      <c r="N207" s="5"/>
      <c r="O207" s="5"/>
      <c r="P207" s="5"/>
      <c r="Q207" s="5"/>
      <c r="R207" s="5"/>
      <c r="S207" s="5"/>
      <c r="T207" s="5"/>
      <c r="U207" s="5"/>
      <c r="V207" s="5"/>
    </row>
    <row r="208" spans="1:22" ht="12">
      <c r="A208" s="319">
        <v>16</v>
      </c>
      <c r="B208" s="309">
        <v>23</v>
      </c>
      <c r="C208" s="317">
        <f>ConNA(Questionnaire!B435:G435)</f>
        <v>0</v>
      </c>
      <c r="D208" s="5"/>
      <c r="E208" s="5"/>
      <c r="F208" s="5"/>
      <c r="G208" s="5"/>
      <c r="H208" s="5"/>
      <c r="I208" s="5"/>
      <c r="J208" s="5"/>
      <c r="K208" s="5"/>
      <c r="L208" s="5"/>
      <c r="M208" s="5"/>
      <c r="N208" s="5"/>
      <c r="O208" s="5"/>
      <c r="P208" s="5"/>
      <c r="Q208" s="5"/>
      <c r="R208" s="5"/>
      <c r="S208" s="5"/>
      <c r="T208" s="5"/>
      <c r="U208" s="5"/>
      <c r="V208" s="5"/>
    </row>
    <row r="209" spans="1:22" ht="12">
      <c r="A209" s="319">
        <v>16</v>
      </c>
      <c r="B209" s="309">
        <v>24</v>
      </c>
      <c r="C209" s="317">
        <f>ConNA(Questionnaire!B436:G436)</f>
        <v>0</v>
      </c>
      <c r="D209" s="5"/>
      <c r="E209" s="5"/>
      <c r="F209" s="5"/>
      <c r="G209" s="5"/>
      <c r="H209" s="5"/>
      <c r="I209" s="5"/>
      <c r="J209" s="5"/>
      <c r="K209" s="5"/>
      <c r="L209" s="5"/>
      <c r="M209" s="5"/>
      <c r="N209" s="5"/>
      <c r="O209" s="5"/>
      <c r="P209" s="5"/>
      <c r="Q209" s="5"/>
      <c r="R209" s="5"/>
      <c r="S209" s="5"/>
      <c r="T209" s="5"/>
      <c r="U209" s="5"/>
      <c r="V209" s="5"/>
    </row>
    <row r="210" spans="1:22" ht="12">
      <c r="A210" s="319">
        <v>16</v>
      </c>
      <c r="B210" s="309">
        <v>2</v>
      </c>
      <c r="C210" s="317">
        <f>ConNA(Questionnaire!B438:G438)</f>
        <v>0</v>
      </c>
      <c r="D210" s="5"/>
      <c r="E210" s="5"/>
      <c r="F210" s="5"/>
      <c r="G210" s="5"/>
      <c r="H210" s="5"/>
      <c r="I210" s="5"/>
      <c r="J210" s="5"/>
      <c r="K210" s="5"/>
      <c r="L210" s="5"/>
      <c r="M210" s="5"/>
      <c r="N210" s="5"/>
      <c r="O210" s="5"/>
      <c r="P210" s="5"/>
      <c r="Q210" s="5"/>
      <c r="R210" s="5"/>
      <c r="S210" s="5"/>
      <c r="T210" s="5"/>
      <c r="U210" s="5"/>
      <c r="V210" s="5"/>
    </row>
    <row r="211" spans="1:22" ht="12">
      <c r="A211" s="319">
        <v>16</v>
      </c>
      <c r="B211" s="309">
        <v>3</v>
      </c>
      <c r="C211" s="317">
        <f>ConNA(Questionnaire!B440:G440)</f>
        <v>0</v>
      </c>
      <c r="D211" s="5"/>
      <c r="E211" s="5"/>
      <c r="F211" s="5"/>
      <c r="G211" s="5"/>
      <c r="H211" s="5"/>
      <c r="I211" s="5"/>
      <c r="J211" s="5"/>
      <c r="K211" s="5"/>
      <c r="L211" s="5"/>
      <c r="M211" s="5"/>
      <c r="N211" s="5"/>
      <c r="O211" s="5"/>
      <c r="P211" s="5"/>
      <c r="Q211" s="5"/>
      <c r="R211" s="5"/>
      <c r="S211" s="5"/>
      <c r="T211" s="5"/>
      <c r="U211" s="5"/>
      <c r="V211" s="5"/>
    </row>
    <row r="212" spans="1:22" ht="12">
      <c r="A212" s="319">
        <v>16</v>
      </c>
      <c r="B212" s="309">
        <v>4</v>
      </c>
      <c r="C212" s="317">
        <f>ConNA(Questionnaire!B442:G442)</f>
        <v>0</v>
      </c>
      <c r="D212" s="5"/>
      <c r="E212" s="5"/>
      <c r="F212" s="5"/>
      <c r="G212" s="5"/>
      <c r="H212" s="5"/>
      <c r="I212" s="5"/>
      <c r="J212" s="5"/>
      <c r="K212" s="5"/>
      <c r="L212" s="5"/>
      <c r="M212" s="5"/>
      <c r="N212" s="5"/>
      <c r="O212" s="5"/>
      <c r="P212" s="5"/>
      <c r="Q212" s="5"/>
      <c r="R212" s="5"/>
      <c r="S212" s="5"/>
      <c r="T212" s="5"/>
      <c r="U212" s="5"/>
      <c r="V212" s="5"/>
    </row>
    <row r="213" spans="1:22" ht="12">
      <c r="A213" s="319">
        <v>16</v>
      </c>
      <c r="B213" s="309">
        <v>25</v>
      </c>
      <c r="C213" s="317">
        <f>ConNA(Questionnaire!H434:M434)</f>
        <v>0</v>
      </c>
      <c r="D213" s="5"/>
      <c r="E213" s="5"/>
      <c r="F213" s="5"/>
      <c r="G213" s="5"/>
      <c r="H213" s="5"/>
      <c r="I213" s="5"/>
      <c r="J213" s="5"/>
      <c r="K213" s="5"/>
      <c r="L213" s="5"/>
      <c r="M213" s="5"/>
      <c r="N213" s="5"/>
      <c r="O213" s="5"/>
      <c r="P213" s="5"/>
      <c r="Q213" s="5"/>
      <c r="R213" s="5"/>
      <c r="S213" s="5"/>
      <c r="T213" s="5"/>
      <c r="U213" s="5"/>
      <c r="V213" s="5"/>
    </row>
    <row r="214" spans="1:22" ht="12">
      <c r="A214" s="319">
        <v>16</v>
      </c>
      <c r="B214" s="309">
        <v>26</v>
      </c>
      <c r="C214" s="317">
        <f>ConNA(Questionnaire!H435:M435)</f>
        <v>0</v>
      </c>
      <c r="D214" s="5"/>
      <c r="E214" s="5"/>
      <c r="F214" s="5"/>
      <c r="G214" s="5"/>
      <c r="H214" s="5"/>
      <c r="I214" s="5"/>
      <c r="J214" s="5"/>
      <c r="K214" s="5"/>
      <c r="L214" s="5"/>
      <c r="M214" s="5"/>
      <c r="N214" s="5"/>
      <c r="O214" s="5"/>
      <c r="P214" s="5"/>
      <c r="Q214" s="5"/>
      <c r="R214" s="5"/>
      <c r="S214" s="5"/>
      <c r="T214" s="5"/>
      <c r="U214" s="5"/>
      <c r="V214" s="5"/>
    </row>
    <row r="215" spans="1:22" ht="12">
      <c r="A215" s="319">
        <v>16</v>
      </c>
      <c r="B215" s="309">
        <v>27</v>
      </c>
      <c r="C215" s="317">
        <f>ConNA(Questionnaire!H436:M436)</f>
        <v>0</v>
      </c>
      <c r="D215" s="5"/>
      <c r="E215" s="5"/>
      <c r="F215" s="5"/>
      <c r="G215" s="5"/>
      <c r="H215" s="5"/>
      <c r="I215" s="5"/>
      <c r="J215" s="5"/>
      <c r="K215" s="5"/>
      <c r="L215" s="5"/>
      <c r="M215" s="5"/>
      <c r="N215" s="5"/>
      <c r="O215" s="5"/>
      <c r="P215" s="5"/>
      <c r="Q215" s="5"/>
      <c r="R215" s="5"/>
      <c r="S215" s="5"/>
      <c r="T215" s="5"/>
      <c r="U215" s="5"/>
      <c r="V215" s="5"/>
    </row>
    <row r="216" spans="1:22" ht="12">
      <c r="A216" s="319">
        <v>16</v>
      </c>
      <c r="B216" s="309">
        <v>6</v>
      </c>
      <c r="C216" s="317">
        <f>ConNA(Questionnaire!H438:M438)</f>
        <v>0</v>
      </c>
      <c r="D216" s="5"/>
      <c r="E216" s="5"/>
      <c r="F216" s="5"/>
      <c r="G216" s="5"/>
      <c r="H216" s="5"/>
      <c r="I216" s="5"/>
      <c r="J216" s="5"/>
      <c r="K216" s="5"/>
      <c r="L216" s="5"/>
      <c r="M216" s="5"/>
      <c r="N216" s="5"/>
      <c r="O216" s="5"/>
      <c r="P216" s="5"/>
      <c r="Q216" s="5"/>
      <c r="R216" s="5"/>
      <c r="S216" s="5"/>
      <c r="T216" s="5"/>
      <c r="U216" s="5"/>
      <c r="V216" s="5"/>
    </row>
    <row r="217" spans="1:22" ht="12">
      <c r="A217" s="319">
        <v>16</v>
      </c>
      <c r="B217" s="309">
        <v>7</v>
      </c>
      <c r="C217" s="317">
        <f>ConNA(Questionnaire!H440:M440)</f>
        <v>0</v>
      </c>
      <c r="D217" s="5"/>
      <c r="E217" s="5"/>
      <c r="F217" s="5"/>
      <c r="G217" s="5"/>
      <c r="H217" s="5"/>
      <c r="I217" s="5"/>
      <c r="J217" s="5"/>
      <c r="K217" s="5"/>
      <c r="L217" s="5"/>
      <c r="M217" s="5"/>
      <c r="N217" s="5"/>
      <c r="O217" s="5"/>
      <c r="P217" s="5"/>
      <c r="Q217" s="5"/>
      <c r="R217" s="5"/>
      <c r="S217" s="5"/>
      <c r="T217" s="5"/>
      <c r="U217" s="5"/>
      <c r="V217" s="5"/>
    </row>
    <row r="218" spans="1:22" ht="12">
      <c r="A218" s="319">
        <v>16</v>
      </c>
      <c r="B218" s="309">
        <v>8</v>
      </c>
      <c r="C218" s="317">
        <f>ConNA(Questionnaire!H442:M442)</f>
        <v>0</v>
      </c>
      <c r="D218" s="5"/>
      <c r="E218" s="5"/>
      <c r="F218" s="5"/>
      <c r="G218" s="5"/>
      <c r="H218" s="5"/>
      <c r="I218" s="5"/>
      <c r="J218" s="5"/>
      <c r="K218" s="5"/>
      <c r="L218" s="5"/>
      <c r="M218" s="5"/>
      <c r="N218" s="5"/>
      <c r="O218" s="5"/>
      <c r="P218" s="5"/>
      <c r="Q218" s="5"/>
      <c r="R218" s="5"/>
      <c r="S218" s="5"/>
      <c r="T218" s="5"/>
      <c r="U218" s="5"/>
      <c r="V218" s="5"/>
    </row>
    <row r="219" spans="1:22" ht="12">
      <c r="A219" s="319">
        <v>16</v>
      </c>
      <c r="B219" s="309">
        <v>28</v>
      </c>
      <c r="C219" s="317">
        <f>ConNA(Questionnaire!N434:S434)</f>
        <v>0</v>
      </c>
      <c r="D219" s="5"/>
      <c r="E219" s="5"/>
      <c r="F219" s="5"/>
      <c r="G219" s="5"/>
      <c r="H219" s="5"/>
      <c r="I219" s="5"/>
      <c r="J219" s="5"/>
      <c r="K219" s="5"/>
      <c r="L219" s="5"/>
      <c r="M219" s="5"/>
      <c r="N219" s="5"/>
      <c r="O219" s="5"/>
      <c r="P219" s="5"/>
      <c r="Q219" s="5"/>
      <c r="R219" s="5"/>
      <c r="S219" s="5"/>
      <c r="T219" s="5"/>
      <c r="U219" s="5"/>
      <c r="V219" s="5"/>
    </row>
    <row r="220" spans="1:22" ht="12">
      <c r="A220" s="319">
        <v>16</v>
      </c>
      <c r="B220" s="309">
        <v>29</v>
      </c>
      <c r="C220" s="317">
        <f>ConNA(Questionnaire!N435:S435)</f>
        <v>0</v>
      </c>
      <c r="D220" s="5"/>
      <c r="E220" s="5"/>
      <c r="F220" s="5"/>
      <c r="G220" s="5"/>
      <c r="H220" s="5"/>
      <c r="I220" s="5"/>
      <c r="J220" s="5"/>
      <c r="K220" s="5"/>
      <c r="L220" s="5"/>
      <c r="M220" s="5"/>
      <c r="N220" s="5"/>
      <c r="O220" s="5"/>
      <c r="P220" s="5"/>
      <c r="Q220" s="5"/>
      <c r="R220" s="5"/>
      <c r="S220" s="5"/>
      <c r="T220" s="5"/>
      <c r="U220" s="5"/>
      <c r="V220" s="5"/>
    </row>
    <row r="221" spans="1:22" ht="12">
      <c r="A221" s="319">
        <v>16</v>
      </c>
      <c r="B221" s="309">
        <v>30</v>
      </c>
      <c r="C221" s="317">
        <f>ConNA(Questionnaire!N436:S436)</f>
        <v>0</v>
      </c>
      <c r="D221" s="5"/>
      <c r="E221" s="5"/>
      <c r="F221" s="5"/>
      <c r="G221" s="5"/>
      <c r="H221" s="5"/>
      <c r="I221" s="5"/>
      <c r="J221" s="5"/>
      <c r="K221" s="5"/>
      <c r="L221" s="5"/>
      <c r="M221" s="5"/>
      <c r="N221" s="5"/>
      <c r="O221" s="5"/>
      <c r="P221" s="5"/>
      <c r="Q221" s="5"/>
      <c r="R221" s="5"/>
      <c r="S221" s="5"/>
      <c r="T221" s="5"/>
      <c r="U221" s="5"/>
      <c r="V221" s="5"/>
    </row>
    <row r="222" spans="1:22" ht="12">
      <c r="A222" s="319">
        <v>16</v>
      </c>
      <c r="B222" s="309">
        <v>10</v>
      </c>
      <c r="C222" s="317">
        <f>ConNA(Questionnaire!N438:S438)</f>
        <v>0</v>
      </c>
      <c r="D222" s="5"/>
      <c r="E222" s="5"/>
      <c r="F222" s="5"/>
      <c r="G222" s="5"/>
      <c r="H222" s="5"/>
      <c r="I222" s="5"/>
      <c r="J222" s="5"/>
      <c r="K222" s="5"/>
      <c r="L222" s="5"/>
      <c r="M222" s="5"/>
      <c r="N222" s="5"/>
      <c r="O222" s="5"/>
      <c r="P222" s="5"/>
      <c r="Q222" s="5"/>
      <c r="R222" s="5"/>
      <c r="S222" s="5"/>
      <c r="T222" s="5"/>
      <c r="U222" s="5"/>
      <c r="V222" s="5"/>
    </row>
    <row r="223" spans="1:22" ht="12">
      <c r="A223" s="319">
        <v>16</v>
      </c>
      <c r="B223" s="309">
        <v>11</v>
      </c>
      <c r="C223" s="317">
        <f>ConNA(Questionnaire!N440:S440)</f>
        <v>0</v>
      </c>
      <c r="D223" s="5"/>
      <c r="E223" s="5"/>
      <c r="F223" s="5"/>
      <c r="G223" s="5"/>
      <c r="H223" s="5"/>
      <c r="I223" s="5"/>
      <c r="J223" s="5"/>
      <c r="K223" s="5"/>
      <c r="L223" s="5"/>
      <c r="M223" s="5"/>
      <c r="N223" s="5"/>
      <c r="O223" s="5"/>
      <c r="P223" s="5"/>
      <c r="Q223" s="5"/>
      <c r="R223" s="5"/>
      <c r="S223" s="5"/>
      <c r="T223" s="5"/>
      <c r="U223" s="5"/>
      <c r="V223" s="5"/>
    </row>
    <row r="224" spans="1:22" ht="12">
      <c r="A224" s="311">
        <v>16</v>
      </c>
      <c r="B224" s="279">
        <v>12</v>
      </c>
      <c r="C224" s="79">
        <f>ConNA(Questionnaire!N442:S442)</f>
        <v>0</v>
      </c>
      <c r="D224" s="5"/>
      <c r="E224" s="5"/>
      <c r="F224" s="5"/>
      <c r="G224" s="5"/>
      <c r="H224" s="5"/>
      <c r="I224" s="5"/>
      <c r="J224" s="5"/>
      <c r="K224" s="5"/>
      <c r="L224" s="5"/>
      <c r="M224" s="5"/>
      <c r="N224" s="5"/>
      <c r="O224" s="5"/>
      <c r="P224" s="5"/>
      <c r="Q224" s="5"/>
      <c r="R224" s="5"/>
      <c r="S224" s="5"/>
      <c r="T224" s="5"/>
      <c r="U224" s="5"/>
      <c r="V224" s="5"/>
    </row>
    <row r="225" spans="1:22" ht="12">
      <c r="A225" s="319">
        <v>17</v>
      </c>
      <c r="B225" s="309">
        <v>1</v>
      </c>
      <c r="C225" s="317">
        <f>ConNA(Questionnaire!B456:B461)</f>
        <v>0</v>
      </c>
      <c r="D225" s="5"/>
      <c r="E225" s="5"/>
      <c r="F225" s="5"/>
      <c r="G225" s="5"/>
      <c r="H225" s="5"/>
      <c r="I225" s="5"/>
      <c r="J225" s="5"/>
      <c r="K225" s="5"/>
      <c r="L225" s="5"/>
      <c r="M225" s="5"/>
      <c r="N225" s="5"/>
      <c r="O225" s="5"/>
      <c r="P225" s="5"/>
      <c r="Q225" s="5"/>
      <c r="R225" s="5"/>
      <c r="S225" s="5"/>
      <c r="T225" s="5"/>
      <c r="U225" s="5"/>
      <c r="V225" s="5"/>
    </row>
    <row r="226" spans="1:22" ht="12">
      <c r="A226" s="319">
        <v>17</v>
      </c>
      <c r="B226" s="309">
        <v>2</v>
      </c>
      <c r="C226" s="79">
        <f>ConNA(Questionnaire!C456:C461)</f>
        <v>0</v>
      </c>
      <c r="D226" s="5"/>
      <c r="E226" s="5"/>
      <c r="F226" s="5"/>
      <c r="G226" s="5"/>
      <c r="H226" s="5"/>
      <c r="I226" s="5"/>
      <c r="J226" s="5"/>
      <c r="K226" s="5"/>
      <c r="L226" s="5"/>
      <c r="M226" s="5"/>
      <c r="N226" s="5"/>
      <c r="O226" s="5"/>
      <c r="P226" s="5"/>
      <c r="Q226" s="5"/>
      <c r="R226" s="5"/>
      <c r="S226" s="5"/>
      <c r="T226" s="5"/>
      <c r="U226" s="5"/>
      <c r="V226" s="5"/>
    </row>
    <row r="227" spans="1:22" ht="12">
      <c r="A227" s="310">
        <v>18</v>
      </c>
      <c r="B227" s="308">
        <v>1</v>
      </c>
      <c r="C227" s="317">
        <f>ConNA(Questionnaire!B471:B476)</f>
        <v>0</v>
      </c>
      <c r="D227" s="5"/>
      <c r="E227" s="5"/>
      <c r="F227" s="5"/>
      <c r="G227" s="5"/>
      <c r="H227" s="5"/>
      <c r="I227" s="5"/>
      <c r="J227" s="5"/>
      <c r="K227" s="5"/>
      <c r="L227" s="5"/>
      <c r="M227" s="5"/>
      <c r="N227" s="5"/>
      <c r="O227" s="5"/>
      <c r="P227" s="5"/>
      <c r="Q227" s="5"/>
      <c r="R227" s="5"/>
      <c r="S227" s="5"/>
      <c r="T227" s="5"/>
      <c r="U227" s="5"/>
      <c r="V227" s="5"/>
    </row>
    <row r="228" spans="1:22" ht="12">
      <c r="A228" s="311">
        <v>18</v>
      </c>
      <c r="B228" s="279">
        <v>2</v>
      </c>
      <c r="C228" s="79">
        <f>ConNA(Questionnaire!C471:C476)</f>
        <v>0</v>
      </c>
      <c r="D228" s="5"/>
      <c r="E228" s="5"/>
      <c r="F228" s="5"/>
      <c r="G228" s="5"/>
      <c r="H228" s="5"/>
      <c r="I228" s="5"/>
      <c r="J228" s="5"/>
      <c r="K228" s="5"/>
      <c r="L228" s="5"/>
      <c r="M228" s="5"/>
      <c r="N228" s="5"/>
      <c r="O228" s="5"/>
      <c r="P228" s="5"/>
      <c r="Q228" s="5"/>
      <c r="R228" s="5"/>
      <c r="S228" s="5"/>
      <c r="T228" s="5"/>
      <c r="U228" s="5"/>
      <c r="V228" s="5"/>
    </row>
    <row r="229" spans="1:22" ht="12">
      <c r="A229" s="310">
        <v>19</v>
      </c>
      <c r="B229" s="308">
        <v>1</v>
      </c>
      <c r="C229" s="317">
        <f>ConNA(Questionnaire!B492:G492)</f>
        <v>0</v>
      </c>
      <c r="D229" s="5"/>
      <c r="E229" s="5"/>
      <c r="F229" s="5"/>
      <c r="G229" s="5"/>
      <c r="H229" s="5"/>
      <c r="I229" s="5"/>
      <c r="J229" s="5"/>
      <c r="K229" s="5"/>
      <c r="L229" s="5"/>
      <c r="M229" s="5"/>
      <c r="N229" s="5"/>
      <c r="O229" s="5"/>
      <c r="P229" s="5"/>
      <c r="Q229" s="5"/>
      <c r="R229" s="5"/>
      <c r="S229" s="5"/>
      <c r="T229" s="5"/>
      <c r="U229" s="5"/>
      <c r="V229" s="5"/>
    </row>
    <row r="230" spans="1:22" ht="12">
      <c r="A230" s="319">
        <v>19</v>
      </c>
      <c r="B230" s="309">
        <v>2</v>
      </c>
      <c r="C230" s="317">
        <f>ConNA(Questionnaire!B493:G493)</f>
        <v>0</v>
      </c>
      <c r="D230" s="5"/>
      <c r="E230" s="5"/>
      <c r="F230" s="5"/>
      <c r="G230" s="5"/>
      <c r="H230" s="5"/>
      <c r="I230" s="5"/>
      <c r="J230" s="5"/>
      <c r="K230" s="5"/>
      <c r="L230" s="5"/>
      <c r="M230" s="5"/>
      <c r="N230" s="5"/>
      <c r="O230" s="5"/>
      <c r="P230" s="5"/>
      <c r="Q230" s="5"/>
      <c r="R230" s="5"/>
      <c r="S230" s="5"/>
      <c r="T230" s="5"/>
      <c r="U230" s="5"/>
      <c r="V230" s="5"/>
    </row>
    <row r="231" spans="1:22" ht="12">
      <c r="A231" s="319">
        <v>19</v>
      </c>
      <c r="B231" s="309">
        <v>3</v>
      </c>
      <c r="C231" s="317">
        <f>ConNA(Questionnaire!B494:G494)</f>
        <v>0</v>
      </c>
      <c r="D231" s="5"/>
      <c r="E231" s="5"/>
      <c r="F231" s="5"/>
      <c r="G231" s="5"/>
      <c r="H231" s="5"/>
      <c r="I231" s="5"/>
      <c r="J231" s="5"/>
      <c r="K231" s="5"/>
      <c r="L231" s="5"/>
      <c r="M231" s="5"/>
      <c r="N231" s="5"/>
      <c r="O231" s="5"/>
      <c r="P231" s="5"/>
      <c r="Q231" s="5"/>
      <c r="R231" s="5"/>
      <c r="S231" s="5"/>
      <c r="T231" s="5"/>
      <c r="U231" s="5"/>
      <c r="V231" s="5"/>
    </row>
    <row r="232" spans="1:22" ht="12">
      <c r="A232" s="319">
        <v>19</v>
      </c>
      <c r="B232" s="309">
        <v>4</v>
      </c>
      <c r="C232" s="317">
        <f>ConNA(Questionnaire!B495:G495)</f>
        <v>0</v>
      </c>
      <c r="D232" s="5"/>
      <c r="E232" s="5"/>
      <c r="F232" s="5"/>
      <c r="G232" s="5"/>
      <c r="H232" s="5"/>
      <c r="I232" s="5"/>
      <c r="J232" s="5"/>
      <c r="K232" s="5"/>
      <c r="L232" s="5"/>
      <c r="M232" s="5"/>
      <c r="N232" s="5"/>
      <c r="O232" s="5"/>
      <c r="P232" s="5"/>
      <c r="Q232" s="5"/>
      <c r="R232" s="5"/>
      <c r="S232" s="5"/>
      <c r="T232" s="5"/>
      <c r="U232" s="5"/>
      <c r="V232" s="5"/>
    </row>
    <row r="233" spans="1:22" ht="12">
      <c r="A233" s="319">
        <v>19</v>
      </c>
      <c r="B233" s="309">
        <v>5</v>
      </c>
      <c r="C233" s="317">
        <f>ConNA(Questionnaire!B496:G496)</f>
        <v>0</v>
      </c>
      <c r="D233" s="5"/>
      <c r="E233" s="5"/>
      <c r="F233" s="5"/>
      <c r="G233" s="5"/>
      <c r="H233" s="5"/>
      <c r="I233" s="5"/>
      <c r="J233" s="5"/>
      <c r="K233" s="5"/>
      <c r="L233" s="5"/>
      <c r="M233" s="5"/>
      <c r="N233" s="5"/>
      <c r="O233" s="5"/>
      <c r="P233" s="5"/>
      <c r="Q233" s="5"/>
      <c r="R233" s="5"/>
      <c r="S233" s="5"/>
      <c r="T233" s="5"/>
      <c r="U233" s="5"/>
      <c r="V233" s="5"/>
    </row>
    <row r="234" spans="1:22" ht="12">
      <c r="A234" s="319">
        <v>19</v>
      </c>
      <c r="B234" s="309">
        <v>6</v>
      </c>
      <c r="C234" s="317">
        <f>ConNA(Questionnaire!B498:G498)</f>
        <v>0</v>
      </c>
      <c r="D234" s="5"/>
      <c r="E234" s="5"/>
      <c r="F234" s="5"/>
      <c r="G234" s="5"/>
      <c r="H234" s="5"/>
      <c r="I234" s="5"/>
      <c r="J234" s="5"/>
      <c r="K234" s="5"/>
      <c r="L234" s="5"/>
      <c r="M234" s="5"/>
      <c r="N234" s="5"/>
      <c r="O234" s="5"/>
      <c r="P234" s="5"/>
      <c r="Q234" s="5"/>
      <c r="R234" s="5"/>
      <c r="S234" s="5"/>
      <c r="T234" s="5"/>
      <c r="U234" s="5"/>
      <c r="V234" s="5"/>
    </row>
    <row r="235" spans="1:22" ht="12">
      <c r="A235" s="319">
        <v>19</v>
      </c>
      <c r="B235" s="309">
        <v>7</v>
      </c>
      <c r="C235" s="317">
        <f>ConNA(Questionnaire!B499:G499)</f>
        <v>0</v>
      </c>
      <c r="D235" s="5"/>
      <c r="E235" s="5"/>
      <c r="F235" s="5"/>
      <c r="G235" s="5"/>
      <c r="H235" s="5"/>
      <c r="I235" s="5"/>
      <c r="J235" s="5"/>
      <c r="K235" s="5"/>
      <c r="L235" s="5"/>
      <c r="M235" s="5"/>
      <c r="N235" s="5"/>
      <c r="O235" s="5"/>
      <c r="P235" s="5"/>
      <c r="Q235" s="5"/>
      <c r="R235" s="5"/>
      <c r="S235" s="5"/>
      <c r="T235" s="5"/>
      <c r="U235" s="5"/>
      <c r="V235" s="5"/>
    </row>
    <row r="236" spans="1:22" ht="12">
      <c r="A236" s="319">
        <v>19</v>
      </c>
      <c r="B236" s="279">
        <v>8</v>
      </c>
      <c r="C236" s="79">
        <f>ConNA(Questionnaire!B500:G500)</f>
        <v>0</v>
      </c>
      <c r="D236" s="5"/>
      <c r="E236" s="5"/>
      <c r="F236" s="5"/>
      <c r="G236" s="5"/>
      <c r="H236" s="5"/>
      <c r="I236" s="5"/>
      <c r="J236" s="5"/>
      <c r="K236" s="5"/>
      <c r="L236" s="5"/>
      <c r="M236" s="5"/>
      <c r="N236" s="5"/>
      <c r="O236" s="5"/>
      <c r="P236" s="5"/>
      <c r="Q236" s="5"/>
      <c r="R236" s="5"/>
      <c r="S236" s="5"/>
      <c r="T236" s="5"/>
      <c r="U236" s="5"/>
      <c r="V236" s="5"/>
    </row>
    <row r="237" spans="1:22" ht="12">
      <c r="A237" s="310">
        <v>20</v>
      </c>
      <c r="B237" s="309">
        <v>1</v>
      </c>
      <c r="C237" s="317">
        <f>ConNA(Questionnaire!B523:G523)</f>
        <v>0</v>
      </c>
      <c r="D237" s="5"/>
      <c r="E237" s="5"/>
      <c r="F237" s="5"/>
      <c r="G237" s="5"/>
      <c r="H237" s="5"/>
      <c r="I237" s="5"/>
      <c r="J237" s="5"/>
      <c r="K237" s="5"/>
      <c r="L237" s="5"/>
      <c r="M237" s="5"/>
      <c r="N237" s="5"/>
      <c r="O237" s="5"/>
      <c r="P237" s="5"/>
      <c r="Q237" s="5"/>
      <c r="R237" s="5"/>
      <c r="S237" s="5"/>
      <c r="T237" s="5"/>
      <c r="U237" s="5"/>
      <c r="V237" s="5"/>
    </row>
    <row r="238" spans="1:22" ht="12">
      <c r="A238" s="319">
        <v>20</v>
      </c>
      <c r="B238" s="309">
        <v>2</v>
      </c>
      <c r="C238" s="317">
        <f>ConNA(Questionnaire!B524:G524)</f>
        <v>0</v>
      </c>
      <c r="D238" s="5"/>
      <c r="E238" s="5"/>
      <c r="F238" s="5"/>
      <c r="G238" s="5"/>
      <c r="H238" s="5"/>
      <c r="I238" s="5"/>
      <c r="J238" s="5"/>
      <c r="K238" s="5"/>
      <c r="L238" s="5"/>
      <c r="M238" s="5"/>
      <c r="N238" s="5"/>
      <c r="O238" s="5"/>
      <c r="P238" s="5"/>
      <c r="Q238" s="5"/>
      <c r="R238" s="5"/>
      <c r="S238" s="5"/>
      <c r="T238" s="5"/>
      <c r="U238" s="5"/>
      <c r="V238" s="5"/>
    </row>
    <row r="239" spans="1:22" ht="12">
      <c r="A239" s="319">
        <v>20</v>
      </c>
      <c r="B239" s="309">
        <v>3</v>
      </c>
      <c r="C239" s="317">
        <f>ConNA(Questionnaire!B525:G525)</f>
        <v>0</v>
      </c>
      <c r="D239" s="5"/>
      <c r="E239" s="5"/>
      <c r="F239" s="5"/>
      <c r="G239" s="5"/>
      <c r="H239" s="5"/>
      <c r="I239" s="5"/>
      <c r="J239" s="5"/>
      <c r="K239" s="5"/>
      <c r="L239" s="5"/>
      <c r="M239" s="5"/>
      <c r="N239" s="5"/>
      <c r="O239" s="5"/>
      <c r="P239" s="5"/>
      <c r="Q239" s="5"/>
      <c r="R239" s="5"/>
      <c r="S239" s="5"/>
      <c r="T239" s="5"/>
      <c r="U239" s="5"/>
      <c r="V239" s="5"/>
    </row>
    <row r="240" spans="1:22" ht="12">
      <c r="A240" s="319">
        <v>20</v>
      </c>
      <c r="B240" s="309">
        <v>4</v>
      </c>
      <c r="C240" s="317">
        <f>ConNA(Questionnaire!B526:G526)</f>
        <v>0</v>
      </c>
      <c r="D240" s="5"/>
      <c r="E240" s="5"/>
      <c r="F240" s="5"/>
      <c r="G240" s="5"/>
      <c r="H240" s="5"/>
      <c r="I240" s="5"/>
      <c r="J240" s="5"/>
      <c r="K240" s="5"/>
      <c r="L240" s="5"/>
      <c r="M240" s="5"/>
      <c r="N240" s="5"/>
      <c r="O240" s="5"/>
      <c r="P240" s="5"/>
      <c r="Q240" s="5"/>
      <c r="R240" s="5"/>
      <c r="S240" s="5"/>
      <c r="T240" s="5"/>
      <c r="U240" s="5"/>
      <c r="V240" s="5"/>
    </row>
    <row r="241" spans="1:22" ht="12">
      <c r="A241" s="319">
        <v>20</v>
      </c>
      <c r="B241" s="309">
        <v>5</v>
      </c>
      <c r="C241" s="317">
        <f>ConNA(Questionnaire!B528:G528)</f>
        <v>0</v>
      </c>
      <c r="D241" s="5"/>
      <c r="E241" s="5"/>
      <c r="F241" s="5"/>
      <c r="G241" s="5"/>
      <c r="H241" s="5"/>
      <c r="I241" s="5"/>
      <c r="J241" s="5"/>
      <c r="K241" s="5"/>
      <c r="L241" s="5"/>
      <c r="M241" s="5"/>
      <c r="N241" s="5"/>
      <c r="O241" s="5"/>
      <c r="P241" s="5"/>
      <c r="Q241" s="5"/>
      <c r="R241" s="5"/>
      <c r="S241" s="5"/>
      <c r="T241" s="5"/>
      <c r="U241" s="5"/>
      <c r="V241" s="5"/>
    </row>
    <row r="242" spans="1:22" ht="12">
      <c r="A242" s="319">
        <v>20</v>
      </c>
      <c r="B242" s="309">
        <v>6</v>
      </c>
      <c r="C242" s="317">
        <f>ConNA(Questionnaire!B529:G529)</f>
        <v>0</v>
      </c>
      <c r="D242" s="5"/>
      <c r="E242" s="5"/>
      <c r="F242" s="5"/>
      <c r="G242" s="5"/>
      <c r="H242" s="5"/>
      <c r="I242" s="5"/>
      <c r="J242" s="5"/>
      <c r="K242" s="5"/>
      <c r="L242" s="5"/>
      <c r="M242" s="5"/>
      <c r="N242" s="5"/>
      <c r="O242" s="5"/>
      <c r="P242" s="5"/>
      <c r="Q242" s="5"/>
      <c r="R242" s="5"/>
      <c r="S242" s="5"/>
      <c r="T242" s="5"/>
      <c r="U242" s="5"/>
      <c r="V242" s="5"/>
    </row>
    <row r="243" spans="1:22" ht="12">
      <c r="A243" s="311">
        <v>20</v>
      </c>
      <c r="B243" s="309">
        <v>7</v>
      </c>
      <c r="C243" s="79">
        <f>ConNA(Questionnaire!B530:G530)</f>
        <v>0</v>
      </c>
      <c r="D243" s="5"/>
      <c r="E243" s="5"/>
      <c r="F243" s="5"/>
      <c r="G243" s="5"/>
      <c r="H243" s="5"/>
      <c r="I243" s="5"/>
      <c r="J243" s="5"/>
      <c r="K243" s="5"/>
      <c r="L243" s="5"/>
      <c r="M243" s="5"/>
      <c r="N243" s="5"/>
      <c r="O243" s="5"/>
      <c r="P243" s="5"/>
      <c r="Q243" s="5"/>
      <c r="R243" s="5"/>
      <c r="S243" s="5"/>
      <c r="T243" s="5"/>
      <c r="U243" s="5"/>
      <c r="V243" s="5"/>
    </row>
    <row r="244" spans="1:22" ht="12">
      <c r="A244" s="310">
        <v>21</v>
      </c>
      <c r="B244" s="308">
        <v>1</v>
      </c>
      <c r="C244" s="317">
        <f>ConNA(Questionnaire!B544:B549)</f>
        <v>0</v>
      </c>
      <c r="D244" s="5"/>
      <c r="E244" s="5"/>
      <c r="F244" s="5"/>
      <c r="G244" s="5"/>
      <c r="H244" s="5"/>
      <c r="I244" s="5"/>
      <c r="J244" s="5"/>
      <c r="K244" s="5"/>
      <c r="L244" s="5"/>
      <c r="M244" s="5"/>
      <c r="N244" s="5"/>
      <c r="O244" s="5"/>
      <c r="P244" s="5"/>
      <c r="Q244" s="5"/>
      <c r="R244" s="5"/>
      <c r="S244" s="5"/>
      <c r="T244" s="5"/>
      <c r="U244" s="5"/>
      <c r="V244" s="5"/>
    </row>
    <row r="245" spans="1:22" ht="12">
      <c r="A245" s="311">
        <v>21</v>
      </c>
      <c r="B245" s="279">
        <v>2</v>
      </c>
      <c r="C245" s="79">
        <f>ConNA(Questionnaire!C544:C549)</f>
        <v>0</v>
      </c>
      <c r="D245" s="5"/>
      <c r="E245" s="5"/>
      <c r="F245" s="5"/>
      <c r="G245" s="5"/>
      <c r="H245" s="5"/>
      <c r="I245" s="5"/>
      <c r="J245" s="5"/>
      <c r="K245" s="5"/>
      <c r="L245" s="5"/>
      <c r="M245" s="5"/>
      <c r="N245" s="5"/>
      <c r="O245" s="5"/>
      <c r="P245" s="5"/>
      <c r="Q245" s="5"/>
      <c r="R245" s="5"/>
      <c r="S245" s="5"/>
      <c r="T245" s="5"/>
      <c r="U245" s="5"/>
      <c r="V245" s="5"/>
    </row>
    <row r="246" spans="1:22" ht="12">
      <c r="A246" s="310">
        <v>22</v>
      </c>
      <c r="B246" s="308">
        <v>1</v>
      </c>
      <c r="C246" s="317">
        <f>ConNA(Questionnaire!B557:B562)</f>
        <v>0</v>
      </c>
      <c r="D246" s="5"/>
      <c r="E246" s="5"/>
      <c r="F246" s="5"/>
      <c r="G246" s="5"/>
      <c r="H246" s="5"/>
      <c r="I246" s="5"/>
      <c r="J246" s="5"/>
      <c r="K246" s="5"/>
      <c r="L246" s="5"/>
      <c r="M246" s="5"/>
      <c r="N246" s="5"/>
      <c r="O246" s="5"/>
      <c r="P246" s="5"/>
      <c r="Q246" s="5"/>
      <c r="R246" s="5"/>
      <c r="S246" s="5"/>
      <c r="T246" s="5"/>
      <c r="U246" s="5"/>
      <c r="V246" s="5"/>
    </row>
    <row r="247" spans="1:22" ht="12">
      <c r="A247" s="311">
        <v>22</v>
      </c>
      <c r="B247" s="279">
        <v>2</v>
      </c>
      <c r="C247" s="79">
        <f>ConNA(Questionnaire!C557:C562)</f>
        <v>0</v>
      </c>
      <c r="D247" s="5"/>
      <c r="E247" s="5"/>
      <c r="F247" s="5"/>
      <c r="G247" s="5"/>
      <c r="H247" s="5"/>
      <c r="I247" s="5"/>
      <c r="J247" s="5"/>
      <c r="K247" s="5"/>
      <c r="L247" s="5"/>
      <c r="M247" s="5"/>
      <c r="N247" s="5"/>
      <c r="O247" s="5"/>
      <c r="P247" s="5"/>
      <c r="Q247" s="5"/>
      <c r="R247" s="5"/>
      <c r="S247" s="5"/>
      <c r="T247" s="5"/>
      <c r="U247" s="5"/>
      <c r="V247" s="5"/>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F84"/>
  <sheetViews>
    <sheetView zoomScalePageLayoutView="0" workbookViewId="0" topLeftCell="A22">
      <selection activeCell="A13" sqref="A13:IV84"/>
    </sheetView>
  </sheetViews>
  <sheetFormatPr defaultColWidth="8.8515625" defaultRowHeight="12.75"/>
  <cols>
    <col min="1" max="1" width="10.140625" style="0" customWidth="1"/>
    <col min="2" max="2" width="6.8515625" style="0" customWidth="1"/>
    <col min="3" max="3" width="27.00390625" style="0" customWidth="1"/>
    <col min="4" max="4" width="50.421875" style="0" customWidth="1"/>
    <col min="5" max="5" width="20.8515625" style="0" customWidth="1"/>
    <col min="6" max="6" width="3.8515625" style="0" customWidth="1"/>
    <col min="7" max="7" width="4.140625" style="0" customWidth="1"/>
    <col min="8" max="8" width="3.8515625" style="0" customWidth="1"/>
    <col min="9" max="9" width="4.00390625" style="0" customWidth="1"/>
    <col min="10" max="10" width="3.8515625" style="0" customWidth="1"/>
    <col min="11" max="11" width="4.140625" style="0" customWidth="1"/>
    <col min="12" max="14" width="3.8515625" style="0" customWidth="1"/>
    <col min="15" max="15" width="3.57421875" style="0" customWidth="1"/>
    <col min="16" max="16" width="3.8515625" style="0" customWidth="1"/>
    <col min="17" max="17" width="3.140625" style="0" customWidth="1"/>
    <col min="18" max="20" width="3.8515625" style="0" customWidth="1"/>
    <col min="21" max="21" width="4.00390625" style="0" customWidth="1"/>
    <col min="22" max="22" width="3.8515625" style="0" customWidth="1"/>
    <col min="23" max="23" width="4.00390625" style="0" customWidth="1"/>
    <col min="24" max="24" width="3.8515625" style="0" customWidth="1"/>
    <col min="25" max="25" width="3.140625" style="0" customWidth="1"/>
    <col min="26" max="26" width="3.8515625" style="0" customWidth="1"/>
    <col min="27" max="27" width="3.57421875" style="0" customWidth="1"/>
    <col min="28" max="28" width="3.8515625" style="0" customWidth="1"/>
    <col min="29" max="29" width="4.140625" style="0" customWidth="1"/>
    <col min="30" max="88" width="3.8515625" style="0" customWidth="1"/>
  </cols>
  <sheetData>
    <row r="2" spans="2:17" ht="12.75" customHeight="1">
      <c r="B2" s="571" t="s">
        <v>224</v>
      </c>
      <c r="C2" s="571"/>
      <c r="D2" s="571"/>
      <c r="E2" s="571"/>
      <c r="F2" s="571"/>
      <c r="G2" s="571"/>
      <c r="H2" s="7"/>
      <c r="I2" s="7"/>
      <c r="J2" s="7"/>
      <c r="K2" s="7"/>
      <c r="L2" s="7"/>
      <c r="M2" s="7"/>
      <c r="N2" s="7"/>
      <c r="O2" s="7"/>
      <c r="P2" s="7"/>
      <c r="Q2" s="7"/>
    </row>
    <row r="3" spans="2:17" ht="12.75" customHeight="1">
      <c r="B3" s="571"/>
      <c r="C3" s="571"/>
      <c r="D3" s="571"/>
      <c r="E3" s="571"/>
      <c r="F3" s="571"/>
      <c r="G3" s="571"/>
      <c r="H3" s="7"/>
      <c r="I3" s="7"/>
      <c r="J3" s="7"/>
      <c r="K3" s="7"/>
      <c r="L3" s="7"/>
      <c r="M3" s="7"/>
      <c r="N3" s="7"/>
      <c r="O3" s="7"/>
      <c r="P3" s="7"/>
      <c r="Q3" s="7"/>
    </row>
    <row r="6" spans="1:4" ht="12.75">
      <c r="A6" s="1" t="s">
        <v>225</v>
      </c>
      <c r="B6" s="572" t="s">
        <v>226</v>
      </c>
      <c r="C6" s="574"/>
      <c r="D6" s="4"/>
    </row>
    <row r="7" spans="1:4" ht="12">
      <c r="A7" s="81">
        <f>Questionnaire!F5</f>
        <v>2</v>
      </c>
      <c r="B7" s="575">
        <f>Questionnaire!G5</f>
        <v>2024</v>
      </c>
      <c r="C7" s="577"/>
      <c r="D7" s="5"/>
    </row>
    <row r="9" spans="1:38" ht="12">
      <c r="A9" s="3"/>
      <c r="B9" s="3"/>
      <c r="C9" s="3"/>
      <c r="D9" s="3"/>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84" ht="12.75">
      <c r="A10" s="80"/>
      <c r="B10" s="80" t="s">
        <v>227</v>
      </c>
      <c r="C10" s="4">
        <f>IF(ISBLANK(Questionnaire!C19),"",Questionnaire!C19)</f>
      </c>
      <c r="D10" s="4">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row>
    <row r="11" spans="1:84" ht="12.75">
      <c r="A11" s="80"/>
      <c r="B11" s="80" t="s">
        <v>230</v>
      </c>
      <c r="C11" s="6">
        <f>IF(ISBLANK(Questionnaire!C18),"",Questionnaire!C18)</f>
      </c>
      <c r="D11" s="6">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row>
    <row r="12" spans="1:38" ht="12.75">
      <c r="A12" s="6" t="s">
        <v>228</v>
      </c>
      <c r="B12" s="13" t="s">
        <v>231</v>
      </c>
      <c r="C12" s="4">
        <v>0</v>
      </c>
      <c r="D12" s="6">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4" ht="12">
      <c r="A13" s="310">
        <v>2</v>
      </c>
      <c r="B13" s="312">
        <v>31</v>
      </c>
      <c r="C13" s="323">
        <f>IF(ISBLANK(Questionnaire!A70),"",Questionnaire!A70)</f>
      </c>
      <c r="D13">
        <f>IF(ISBLANK(Questionnaire!A70),IF(COUNTBLANK(Questionnaire!G70)=0,"",IF(COUNTBLANK(Questionnaire!B70:G70)=6,"",77)),ConFactors(Questionnaire!B70:G70))</f>
      </c>
    </row>
    <row r="14" spans="1:4" ht="12">
      <c r="A14" s="319">
        <v>2</v>
      </c>
      <c r="B14" s="309">
        <v>32</v>
      </c>
      <c r="C14" s="324">
        <f>IF(ISBLANK(Questionnaire!A71),"",Questionnaire!A71)</f>
      </c>
      <c r="D14">
        <f>IF(ISBLANK(Questionnaire!A71),IF(COUNTBLANK(Questionnaire!G71)=0,"",IF(COUNTBLANK(Questionnaire!B71:G71)=6,"",77)),ConFactors(Questionnaire!B71:G71))</f>
      </c>
    </row>
    <row r="15" spans="1:4" ht="12">
      <c r="A15" s="319">
        <v>2</v>
      </c>
      <c r="B15" s="309">
        <v>33</v>
      </c>
      <c r="C15" s="324">
        <f>IF(ISBLANK(Questionnaire!A72),"",Questionnaire!A72)</f>
      </c>
      <c r="D15">
        <f>IF(ISBLANK(Questionnaire!A72),IF(COUNTBLANK(Questionnaire!G72)=0,"",IF(COUNTBLANK(Questionnaire!B72:G72)=6,"",77)),ConFactors(Questionnaire!B72:G72))</f>
      </c>
    </row>
    <row r="16" spans="1:4" ht="12">
      <c r="A16" s="319">
        <v>2</v>
      </c>
      <c r="B16" s="309">
        <v>34</v>
      </c>
      <c r="C16" s="324">
        <f>IF(ISBLANK(Questionnaire!A70),"",Questionnaire!A70)</f>
      </c>
      <c r="D16">
        <f>IF(ISBLANK(Questionnaire!A70),IF(COUNTBLANK(Questionnaire!M70)=0,"",IF(COUNTBLANK(Questionnaire!H70:M70)=6,"",77)),ConFactors(Questionnaire!H70:M70))</f>
      </c>
    </row>
    <row r="17" spans="1:4" ht="12">
      <c r="A17" s="319">
        <v>2</v>
      </c>
      <c r="B17" s="309">
        <v>35</v>
      </c>
      <c r="C17" s="324">
        <f>IF(ISBLANK(Questionnaire!A71),"",Questionnaire!A71)</f>
      </c>
      <c r="D17">
        <f>IF(ISBLANK(Questionnaire!A71),IF(COUNTBLANK(Questionnaire!M71)=0,"",IF(COUNTBLANK(Questionnaire!H71:M71)=6,"",77)),ConFactors(Questionnaire!H71:M71))</f>
      </c>
    </row>
    <row r="18" spans="1:4" ht="12">
      <c r="A18" s="319">
        <v>2</v>
      </c>
      <c r="B18" s="309">
        <v>36</v>
      </c>
      <c r="C18" s="324">
        <f>IF(ISBLANK(Questionnaire!A72),"",Questionnaire!A72)</f>
      </c>
      <c r="D18">
        <f>IF(ISBLANK(Questionnaire!A72),IF(COUNTBLANK(Questionnaire!M72)=0,"",IF(COUNTBLANK(Questionnaire!H72:M72)=6,"",77)),ConFactors(Questionnaire!H72:M72))</f>
      </c>
    </row>
    <row r="19" spans="1:4" ht="12">
      <c r="A19" s="319">
        <v>2</v>
      </c>
      <c r="B19" s="309">
        <v>37</v>
      </c>
      <c r="C19" s="324">
        <f>IF(ISBLANK(Questionnaire!A70),"",Questionnaire!A70)</f>
      </c>
      <c r="D19">
        <f>IF(ISBLANK(Questionnaire!A70),IF(COUNTBLANK(Questionnaire!S70)=0,"",IF(COUNTBLANK(Questionnaire!N70:S70)=6,"",77)),ConFactors(Questionnaire!N70:S70))</f>
      </c>
    </row>
    <row r="20" spans="1:4" ht="12">
      <c r="A20" s="319">
        <v>2</v>
      </c>
      <c r="B20" s="309">
        <v>38</v>
      </c>
      <c r="C20" s="324">
        <f>IF(ISBLANK(Questionnaire!A71),"",Questionnaire!A71)</f>
      </c>
      <c r="D20">
        <f>IF(ISBLANK(Questionnaire!A71),IF(COUNTBLANK(Questionnaire!S71)=0,"",IF(COUNTBLANK(Questionnaire!N71:S71)=6,"",77)),ConFactors(Questionnaire!N71:S71))</f>
      </c>
    </row>
    <row r="21" spans="1:4" ht="12">
      <c r="A21" s="319">
        <v>2</v>
      </c>
      <c r="B21" s="279">
        <v>39</v>
      </c>
      <c r="C21" s="14">
        <f>IF(ISBLANK(Questionnaire!A72),"",Questionnaire!A72)</f>
      </c>
      <c r="D21" s="3">
        <f>IF(ISBLANK(Questionnaire!A72),IF(COUNTBLANK(Questionnaire!S72)=0,"",IF(COUNTBLANK(Questionnaire!N72:S72)=6,"",77)),ConFactors(Questionnaire!N72:S72))</f>
      </c>
    </row>
    <row r="22" spans="1:4" ht="12">
      <c r="A22" s="310">
        <v>3</v>
      </c>
      <c r="B22" s="308">
        <v>25</v>
      </c>
      <c r="C22" s="324">
        <f>IF(ISBLANK(Questionnaire!A106),"",Questionnaire!A106)</f>
      </c>
      <c r="D22">
        <f>IF(ISBLANK(Questionnaire!A106),IF(COUNTBLANK(Questionnaire!G106)=0,"",IF(COUNTBLANK(Questionnaire!B106:G106)=6,"",77)),ConFactors(Questionnaire!B106:G106))</f>
      </c>
    </row>
    <row r="23" spans="1:4" ht="12">
      <c r="A23" s="319">
        <v>3</v>
      </c>
      <c r="B23" s="309">
        <v>26</v>
      </c>
      <c r="C23" s="324">
        <f>IF(ISBLANK(Questionnaire!A107),"",Questionnaire!A107)</f>
      </c>
      <c r="D23">
        <f>IF(ISBLANK(Questionnaire!A107),IF(COUNTBLANK(Questionnaire!G107)=0,"",IF(COUNTBLANK(Questionnaire!B107:G107)=6,"",77)),ConFactors(Questionnaire!B107:G107))</f>
      </c>
    </row>
    <row r="24" spans="1:4" ht="12">
      <c r="A24" s="319">
        <v>3</v>
      </c>
      <c r="B24" s="309">
        <v>27</v>
      </c>
      <c r="C24" s="324">
        <f>IF(ISBLANK(Questionnaire!A108),"",Questionnaire!A108)</f>
      </c>
      <c r="D24">
        <f>IF(ISBLANK(Questionnaire!A108),IF(COUNTBLANK(Questionnaire!G108)=0,"",IF(COUNTBLANK(Questionnaire!B108:G108)=6,"",77)),ConFactors(Questionnaire!B108:G108))</f>
      </c>
    </row>
    <row r="25" spans="1:4" ht="12">
      <c r="A25" s="319">
        <v>3</v>
      </c>
      <c r="B25" s="309">
        <v>28</v>
      </c>
      <c r="C25" s="324">
        <f>IF(ISBLANK(Questionnaire!A106),"",Questionnaire!A106)</f>
      </c>
      <c r="D25">
        <f>IF(ISBLANK(Questionnaire!A106),IF(COUNTBLANK(Questionnaire!M105)=0,"",IF(COUNTBLANK(Questionnaire!H106:M106)=6,"",77)),ConFactors(Questionnaire!H106:M106))</f>
      </c>
    </row>
    <row r="26" spans="1:4" ht="12">
      <c r="A26" s="319">
        <v>3</v>
      </c>
      <c r="B26" s="309">
        <v>29</v>
      </c>
      <c r="C26" s="324">
        <f>IF(ISBLANK(Questionnaire!A107),"",Questionnaire!A107)</f>
      </c>
      <c r="D26">
        <f>IF(ISBLANK(Questionnaire!A107),IF(COUNTBLANK(Questionnaire!M107)=0,"",IF(COUNTBLANK(Questionnaire!H107:M107)=6,"",77)),ConFactors(Questionnaire!H107:M107))</f>
      </c>
    </row>
    <row r="27" spans="1:4" ht="12">
      <c r="A27" s="319">
        <v>3</v>
      </c>
      <c r="B27" s="309">
        <v>30</v>
      </c>
      <c r="C27" s="324">
        <f>IF(ISBLANK(Questionnaire!A108),"",Questionnaire!A108)</f>
      </c>
      <c r="D27">
        <f>IF(ISBLANK(Questionnaire!A108),IF(COUNTBLANK(Questionnaire!M107)=0,"",IF(COUNTBLANK(Questionnaire!H108:M108)=6,"",77)),ConFactors(Questionnaire!H108:M108))</f>
      </c>
    </row>
    <row r="28" spans="1:4" ht="12">
      <c r="A28" s="319">
        <v>3</v>
      </c>
      <c r="B28" s="309">
        <v>31</v>
      </c>
      <c r="C28" s="324">
        <f>IF(ISBLANK(Questionnaire!A106),"",Questionnaire!A106)</f>
      </c>
      <c r="D28">
        <f>IF(ISBLANK(Questionnaire!A106),IF(COUNTBLANK(Questionnaire!S106)=0,"",IF(COUNTBLANK(Questionnaire!N106:S106)=6,"",77)),ConFactors(Questionnaire!N106:S106))</f>
      </c>
    </row>
    <row r="29" spans="1:4" ht="12">
      <c r="A29" s="319">
        <v>3</v>
      </c>
      <c r="B29" s="309">
        <v>32</v>
      </c>
      <c r="C29" s="324">
        <f>IF(ISBLANK(Questionnaire!A107),"",Questionnaire!A107)</f>
      </c>
      <c r="D29">
        <f>IF(ISBLANK(Questionnaire!A107),IF(COUNTBLANK(Questionnaire!S107)=0,"",IF(COUNTBLANK(Questionnaire!N107:S107)=6,"",77)),ConFactors(Questionnaire!N107:S107))</f>
      </c>
    </row>
    <row r="30" spans="1:4" ht="12">
      <c r="A30" s="311">
        <v>3</v>
      </c>
      <c r="B30" s="279">
        <v>33</v>
      </c>
      <c r="C30" s="14">
        <f>IF(ISBLANK(Questionnaire!A108),"",Questionnaire!A108)</f>
      </c>
      <c r="D30" s="3">
        <f>IF(ISBLANK(Questionnaire!A108),IF(COUNTBLANK(Questionnaire!S108)=0,"",IF(COUNTBLANK(Questionnaire!N108:S108)=6,"",77)),ConFactors(Questionnaire!N108:S108))</f>
      </c>
    </row>
    <row r="31" spans="1:4" ht="12">
      <c r="A31" s="319">
        <v>4</v>
      </c>
      <c r="B31" s="5">
        <v>13</v>
      </c>
      <c r="C31" s="324">
        <f>IF(ISBLANK(Questionnaire!A144),"",Questionnaire!A144)</f>
      </c>
      <c r="D31">
        <f>IF(ISBLANK(Questionnaire!A144),IF(COUNTBLANK(Questionnaire!G144)=0,"",IF(COUNTBLANK(Questionnaire!B144:G144)=6,"",77)),ConFactors(Questionnaire!B144:G144))</f>
      </c>
    </row>
    <row r="32" spans="1:4" ht="12">
      <c r="A32" s="319">
        <v>4</v>
      </c>
      <c r="B32" s="309">
        <v>14</v>
      </c>
      <c r="C32" s="324">
        <f>IF(ISBLANK(Questionnaire!A145),"",Questionnaire!A145)</f>
      </c>
      <c r="D32">
        <f>IF(ISBLANK(Questionnaire!A145),IF(COUNTBLANK(Questionnaire!G145)=0,"",IF(COUNTBLANK(Questionnaire!B145:G145)=6,"",77)),ConFactors(Questionnaire!B145:G145))</f>
      </c>
    </row>
    <row r="33" spans="1:4" ht="12">
      <c r="A33" s="319">
        <v>4</v>
      </c>
      <c r="B33" s="5">
        <v>15</v>
      </c>
      <c r="C33" s="324">
        <f>IF(ISBLANK(Questionnaire!A146),"",Questionnaire!A146)</f>
      </c>
      <c r="D33">
        <f>IF(ISBLANK(Questionnaire!A146),IF(COUNTBLANK(Questionnaire!G146)=0,"",IF(COUNTBLANK(Questionnaire!B146:G146)=6,"",77)),ConFactors(Questionnaire!B146:G146))</f>
      </c>
    </row>
    <row r="34" spans="1:4" ht="12">
      <c r="A34" s="319">
        <v>4</v>
      </c>
      <c r="B34" s="309">
        <v>16</v>
      </c>
      <c r="C34" s="324">
        <f>IF(ISBLANK(Questionnaire!A144),"",Questionnaire!A144)</f>
      </c>
      <c r="D34">
        <f>IF(ISBLANK(Questionnaire!A144),IF(COUNTBLANK(Questionnaire!M144)=0,"",IF(COUNTBLANK(Questionnaire!H144:M144)=6,"",77)),ConFactors(Questionnaire!H144:M144))</f>
      </c>
    </row>
    <row r="35" spans="1:4" ht="12">
      <c r="A35" s="319">
        <v>4</v>
      </c>
      <c r="B35" s="5">
        <v>17</v>
      </c>
      <c r="C35" s="324">
        <f>IF(ISBLANK(Questionnaire!A145),"",Questionnaire!A145)</f>
      </c>
      <c r="D35">
        <f>IF(ISBLANK(Questionnaire!A145),IF(COUNTBLANK(Questionnaire!M145)=0,"",IF(COUNTBLANK(Questionnaire!H145:M145)=6,"",77)),ConFactors(Questionnaire!H145:M145))</f>
      </c>
    </row>
    <row r="36" spans="1:4" ht="12">
      <c r="A36" s="319">
        <v>4</v>
      </c>
      <c r="B36" s="309">
        <v>18</v>
      </c>
      <c r="C36" s="324">
        <f>IF(ISBLANK(Questionnaire!A146),"",Questionnaire!A146)</f>
      </c>
      <c r="D36">
        <f>IF(ISBLANK(Questionnaire!A146),IF(COUNTBLANK(Questionnaire!M146)=0,"",IF(COUNTBLANK(Questionnaire!H146:M146)=6,"",77)),ConFactors(Questionnaire!H146:M146))</f>
      </c>
    </row>
    <row r="37" spans="1:4" ht="12">
      <c r="A37" s="319">
        <v>4</v>
      </c>
      <c r="B37" s="5">
        <v>19</v>
      </c>
      <c r="C37" s="324">
        <f>IF(ISBLANK(Questionnaire!A144),"",Questionnaire!A144)</f>
      </c>
      <c r="D37">
        <f>IF(ISBLANK(Questionnaire!A144),IF(COUNTBLANK(Questionnaire!S144)=0,"",IF(COUNTBLANK(Questionnaire!N144:S144)=6,"",77)),ConFactors(Questionnaire!N144:S144))</f>
      </c>
    </row>
    <row r="38" spans="1:4" ht="12">
      <c r="A38" s="319">
        <v>4</v>
      </c>
      <c r="B38" s="309">
        <v>20</v>
      </c>
      <c r="C38" s="324">
        <f>IF(ISBLANK(Questionnaire!A145),"",Questionnaire!A145)</f>
      </c>
      <c r="D38">
        <f>IF(ISBLANK(Questionnaire!A145),IF(COUNTBLANK(Questionnaire!S145)=0,"",IF(COUNTBLANK(Questionnaire!N145:S145)=6,"",77)),ConFactors(Questionnaire!N145:S145))</f>
      </c>
    </row>
    <row r="39" spans="1:4" ht="12">
      <c r="A39" s="311">
        <v>4</v>
      </c>
      <c r="B39" s="278">
        <v>21</v>
      </c>
      <c r="C39" s="14">
        <f>IF(ISBLANK(Questionnaire!A146),"",Questionnaire!A146)</f>
      </c>
      <c r="D39" s="3">
        <f>IF(ISBLANK(Questionnaire!A146),IF(COUNTBLANK(Questionnaire!S146)=0,"",IF(COUNTBLANK(Questionnaire!N146:S146)=6,"",77)),ConFactors(Questionnaire!N146:S146))</f>
      </c>
    </row>
    <row r="40" spans="1:4" ht="12">
      <c r="A40" s="319">
        <v>7</v>
      </c>
      <c r="B40" s="308">
        <v>11</v>
      </c>
      <c r="C40">
        <f>IF(ISBLANK(Questionnaire!A207),"",Questionnaire!A207)</f>
      </c>
      <c r="D40">
        <f>IF(ISBLANK(Questionnaire!A207),IF(COUNTBLANK(Questionnaire!G105)=0,"",IF(COUNTBLANK(Questionnaire!B207:G207)=6,"",77)),ConFactors(Questionnaire!B207:G207))</f>
      </c>
    </row>
    <row r="41" spans="1:4" ht="12">
      <c r="A41" s="319">
        <v>7</v>
      </c>
      <c r="B41" s="309">
        <v>12</v>
      </c>
      <c r="C41">
        <f>IF(ISBLANK(Questionnaire!A208),"",Questionnaire!A208)</f>
      </c>
      <c r="D41">
        <f>IF(ISBLANK(Questionnaire!A208),IF(COUNTBLANK(Questionnaire!G106)=0,"",IF(COUNTBLANK(Questionnaire!B208:G208)=6,"",77)),ConFactors(Questionnaire!B208:G208))</f>
      </c>
    </row>
    <row r="42" spans="1:4" ht="12">
      <c r="A42" s="319">
        <v>7</v>
      </c>
      <c r="B42" s="309">
        <v>13</v>
      </c>
      <c r="C42">
        <f>IF(ISBLANK(Questionnaire!A209),"",Questionnaire!A209)</f>
      </c>
      <c r="D42">
        <f>IF(ISBLANK(Questionnaire!A209),IF(COUNTBLANK(Questionnaire!G107)=0,"",IF(COUNTBLANK(Questionnaire!B209:G209)=6,"",77)),ConFactors(Questionnaire!B209:G209))</f>
      </c>
    </row>
    <row r="43" spans="1:4" ht="12">
      <c r="A43" s="319">
        <v>7</v>
      </c>
      <c r="B43" s="309">
        <v>24</v>
      </c>
      <c r="C43">
        <f>IF(ISBLANK(Questionnaire!A207),"",Questionnaire!A207)</f>
      </c>
      <c r="D43">
        <f>IF(ISBLANK(Questionnaire!A207),IF(COUNTBLANK(Questionnaire!M207)=0,"",IF(COUNTBLANK(Questionnaire!H207:M207)=6,"",77)),ConFactors(Questionnaire!H207:M207))</f>
      </c>
    </row>
    <row r="44" spans="1:4" ht="12">
      <c r="A44" s="319">
        <v>7</v>
      </c>
      <c r="B44" s="309">
        <v>25</v>
      </c>
      <c r="C44">
        <f>IF(ISBLANK(Questionnaire!A208),"",Questionnaire!A208)</f>
      </c>
      <c r="D44">
        <f>IF(ISBLANK(Questionnaire!A208),IF(COUNTBLANK(Questionnaire!M208)=0,"",IF(COUNTBLANK(Questionnaire!H208:M208)=6,"",77)),ConFactors(Questionnaire!H208:M208))</f>
      </c>
    </row>
    <row r="45" spans="1:4" ht="12">
      <c r="A45" s="319">
        <v>7</v>
      </c>
      <c r="B45" s="309">
        <v>26</v>
      </c>
      <c r="C45">
        <f>IF(ISBLANK(Questionnaire!A209),"",Questionnaire!A209)</f>
      </c>
      <c r="D45">
        <f>IF(ISBLANK(Questionnaire!A209),IF(COUNTBLANK(Questionnaire!M209)=0,"",IF(COUNTBLANK(Questionnaire!H209:M209)=6,"",77)),ConFactors(Questionnaire!H209:M209))</f>
      </c>
    </row>
    <row r="46" spans="1:4" ht="12">
      <c r="A46" s="319">
        <v>7</v>
      </c>
      <c r="B46" s="309">
        <v>37</v>
      </c>
      <c r="C46">
        <f>IF(ISBLANK(Questionnaire!A207),"",Questionnaire!A207)</f>
      </c>
      <c r="D46">
        <f>IF(ISBLANK(Questionnaire!A207),IF(COUNTBLANK(Questionnaire!S207)=0,"",IF(COUNTBLANK(Questionnaire!N207:S207)=6,"",77)),ConFactors(Questionnaire!N207:S207))</f>
      </c>
    </row>
    <row r="47" spans="1:4" ht="12">
      <c r="A47" s="319">
        <v>7</v>
      </c>
      <c r="B47" s="309">
        <v>38</v>
      </c>
      <c r="C47">
        <f>IF(ISBLANK(Questionnaire!A208),"",Questionnaire!A208)</f>
      </c>
      <c r="D47">
        <f>IF(ISBLANK(Questionnaire!A208),IF(COUNTBLANK(Questionnaire!S208)=0,"",IF(COUNTBLANK(Questionnaire!N208:S208)=6,"",77)),ConFactors(Questionnaire!N208:S208))</f>
      </c>
    </row>
    <row r="48" spans="1:4" ht="12">
      <c r="A48" s="311">
        <v>7</v>
      </c>
      <c r="B48" s="279">
        <v>39</v>
      </c>
      <c r="C48" s="14">
        <f>IF(ISBLANK(Questionnaire!A209),"",Questionnaire!A209)</f>
      </c>
      <c r="D48" s="3">
        <f>IF(ISBLANK(Questionnaire!A209),IF(COUNTBLANK(Questionnaire!S209)=0,"",IF(COUNTBLANK(Questionnaire!N209:S209)=6,"",77)),ConFactors(Questionnaire!N209:S209))</f>
      </c>
    </row>
    <row r="49" spans="1:4" ht="12">
      <c r="A49" s="319">
        <v>11</v>
      </c>
      <c r="B49" s="309">
        <v>8</v>
      </c>
      <c r="C49">
        <f>IF(ISBLANK(Questionnaire!A285),"",Questionnaire!A285)</f>
      </c>
      <c r="D49">
        <f>IF(ISBLANK(Questionnaire!A285),IF(COUNTBLANK(Questionnaire!G285)=0,"",IF(COUNTBLANK(Questionnaire!B285:G285)=6,"",77)),ConFactors(Questionnaire!B285:G285))</f>
      </c>
    </row>
    <row r="50" spans="1:4" ht="12">
      <c r="A50" s="319">
        <v>11</v>
      </c>
      <c r="B50" s="309">
        <v>9</v>
      </c>
      <c r="C50">
        <f>IF(ISBLANK(Questionnaire!A286),"",Questionnaire!A286)</f>
      </c>
      <c r="D50">
        <f>IF(ISBLANK(Questionnaire!A286),IF(COUNTBLANK(Questionnaire!G286)=0,"",IF(COUNTBLANK(Questionnaire!B286:G286)=6,"",77)),ConFactors(Questionnaire!B286:G286))</f>
      </c>
    </row>
    <row r="51" spans="1:4" ht="12">
      <c r="A51" s="311">
        <v>11</v>
      </c>
      <c r="B51" s="279">
        <v>10</v>
      </c>
      <c r="C51" s="3">
        <f>IF(ISBLANK(Questionnaire!A287),"",Questionnaire!A287)</f>
      </c>
      <c r="D51" s="3">
        <f>IF(ISBLANK(Questionnaire!A287),IF(COUNTBLANK(Questionnaire!G287)=0,"",IF(COUNTBLANK(Questionnaire!B287:G287)=6,"",77)),ConFactors(Questionnaire!B287:G287))</f>
      </c>
    </row>
    <row r="52" spans="1:4" ht="12">
      <c r="A52" s="319">
        <v>12</v>
      </c>
      <c r="B52" s="309">
        <v>9</v>
      </c>
      <c r="C52">
        <f>IF(ISBLANK(Questionnaire!A321),"",Questionnaire!A321)</f>
      </c>
      <c r="D52">
        <f>IF(ISBLANK(Questionnaire!A321),IF(COUNTBLANK(Questionnaire!G321)=0,"",IF(COUNTBLANK(Questionnaire!B321:G321)=6,"",77)),ConFactors(Questionnaire!B321:G321))</f>
      </c>
    </row>
    <row r="53" spans="1:4" ht="12">
      <c r="A53" s="319">
        <v>12</v>
      </c>
      <c r="B53" s="309">
        <v>10</v>
      </c>
      <c r="C53">
        <f>IF(ISBLANK(Questionnaire!A322),"",Questionnaire!A322)</f>
      </c>
      <c r="D53">
        <f>IF(ISBLANK(Questionnaire!A322),IF(COUNTBLANK(Questionnaire!G322)=0,"",IF(COUNTBLANK(Questionnaire!B322:G322)=6,"",77)),ConFactors(Questionnaire!B322:G322))</f>
      </c>
    </row>
    <row r="54" spans="1:4" ht="12">
      <c r="A54" s="311">
        <v>12</v>
      </c>
      <c r="B54" s="279">
        <v>11</v>
      </c>
      <c r="C54" s="14">
        <f>IF(ISBLANK(Questionnaire!A323),"",Questionnaire!A323)</f>
      </c>
      <c r="D54" s="3">
        <f>IF(ISBLANK(Questionnaire!A323),IF(COUNTBLANK(Questionnaire!G323)=0,"",IF(COUNTBLANK(Questionnaire!B323:G323)=6,"",77)),ConFactors(Questionnaire!B323:G323))</f>
      </c>
    </row>
    <row r="55" spans="1:4" ht="12">
      <c r="A55" s="319">
        <v>13</v>
      </c>
      <c r="B55" s="309">
        <v>13</v>
      </c>
      <c r="C55">
        <f>IF(ISBLANK(Questionnaire!A355),"",Questionnaire!A355)</f>
      </c>
      <c r="D55">
        <f>IF(ISBLANK(Questionnaire!A355),IF(COUNTBLANK(Questionnaire!G355)=0,"",IF(COUNTBLANK(Questionnaire!B355:G355)=6,"",77)),ConFactors(Questionnaire!B355:G355))</f>
      </c>
    </row>
    <row r="56" spans="1:4" ht="12">
      <c r="A56" s="319">
        <v>13</v>
      </c>
      <c r="B56" s="309">
        <v>14</v>
      </c>
      <c r="C56">
        <f>IF(ISBLANK(Questionnaire!A356),"",Questionnaire!A356)</f>
      </c>
      <c r="D56">
        <f>IF(ISBLANK(Questionnaire!A356),IF(COUNTBLANK(Questionnaire!G356)=0,"",IF(COUNTBLANK(Questionnaire!B356:G356)=6,"",77)),ConFactors(Questionnaire!B356:G356))</f>
      </c>
    </row>
    <row r="57" spans="1:4" ht="12">
      <c r="A57" s="319">
        <v>13</v>
      </c>
      <c r="B57" s="309">
        <v>15</v>
      </c>
      <c r="C57">
        <f>IF(ISBLANK(Questionnaire!A357),"",Questionnaire!A357)</f>
      </c>
      <c r="D57">
        <f>IF(ISBLANK(Questionnaire!A357),IF(COUNTBLANK(Questionnaire!G357)=0,"",IF(COUNTBLANK(Questionnaire!B357:G357)=6,"",77)),ConFactors(Questionnaire!B357:G357))</f>
      </c>
    </row>
    <row r="58" spans="1:4" ht="12">
      <c r="A58" s="319">
        <v>13</v>
      </c>
      <c r="B58" s="309">
        <v>16</v>
      </c>
      <c r="C58">
        <f>IF(ISBLANK(Questionnaire!A355),"",Questionnaire!A355)</f>
      </c>
      <c r="D58">
        <f>IF(ISBLANK(Questionnaire!A355),IF(COUNTBLANK(Questionnaire!M355)=0,"",IF(COUNTBLANK(Questionnaire!H355:M355)=6,"",77)),ConFactors(Questionnaire!H355:M355))</f>
      </c>
    </row>
    <row r="59" spans="1:4" ht="12">
      <c r="A59" s="319">
        <v>13</v>
      </c>
      <c r="B59" s="309">
        <v>17</v>
      </c>
      <c r="C59">
        <f>IF(ISBLANK(Questionnaire!A356),"",Questionnaire!A356)</f>
      </c>
      <c r="D59">
        <f>IF(ISBLANK(Questionnaire!A356),IF(COUNTBLANK(Questionnaire!M356)=0,"",IF(COUNTBLANK(Questionnaire!H356:M356)=6,"",77)),ConFactors(Questionnaire!H356:M356))</f>
      </c>
    </row>
    <row r="60" spans="1:4" ht="12">
      <c r="A60" s="319">
        <v>13</v>
      </c>
      <c r="B60" s="309">
        <v>18</v>
      </c>
      <c r="C60">
        <f>IF(ISBLANK(Questionnaire!A357),"",Questionnaire!A357)</f>
      </c>
      <c r="D60">
        <f>IF(ISBLANK(Questionnaire!A357),IF(COUNTBLANK(Questionnaire!M357)=0,"",IF(COUNTBLANK(Questionnaire!H357:M357)=6,"",77)),ConFactors(Questionnaire!H357:M357))</f>
      </c>
    </row>
    <row r="61" spans="1:4" ht="12">
      <c r="A61" s="319">
        <v>13</v>
      </c>
      <c r="B61" s="309">
        <v>19</v>
      </c>
      <c r="C61" s="324">
        <f>IF(ISBLANK(Questionnaire!A355),"",Questionnaire!A355)</f>
      </c>
      <c r="D61">
        <f>IF(ISBLANK(Questionnaire!A355),IF(COUNTBLANK(Questionnaire!S355)=0,"",IF(COUNTBLANK(Questionnaire!N355:S355)=6,"",77)),ConFactors(Questionnaire!N355:S355))</f>
      </c>
    </row>
    <row r="62" spans="1:4" ht="12">
      <c r="A62" s="319">
        <v>13</v>
      </c>
      <c r="B62" s="309">
        <v>20</v>
      </c>
      <c r="C62" s="324">
        <f>IF(ISBLANK(Questionnaire!A356),"",Questionnaire!A356)</f>
      </c>
      <c r="D62">
        <f>IF(ISBLANK(Questionnaire!A356),IF(COUNTBLANK(Questionnaire!S356)=0,"",IF(COUNTBLANK(Questionnaire!N356:S356)=6,"",77)),ConFactors(Questionnaire!N356:S356))</f>
      </c>
    </row>
    <row r="63" spans="1:4" ht="12">
      <c r="A63" s="319">
        <v>13</v>
      </c>
      <c r="B63" s="309">
        <v>21</v>
      </c>
      <c r="C63" s="14">
        <f>IF(ISBLANK(Questionnaire!A357),"",Questionnaire!A357)</f>
      </c>
      <c r="D63" s="3">
        <f>IF(ISBLANK(Questionnaire!A357),IF(COUNTBLANK(Questionnaire!S357)=0,"",IF(COUNTBLANK(Questionnaire!N357:S357)=6,"",77)),ConFactors(Questionnaire!N357:S357))</f>
      </c>
    </row>
    <row r="64" spans="1:4" ht="12">
      <c r="A64" s="310">
        <v>14</v>
      </c>
      <c r="B64" s="308">
        <v>8</v>
      </c>
      <c r="C64">
        <f>IF(ISBLANK(Questionnaire!A386),"",Questionnaire!A386)</f>
      </c>
      <c r="D64">
        <f>IF(ISBLANK(Questionnaire!A386),IF(COUNTBLANK(Questionnaire!G386)=0,"",IF(COUNTBLANK(Questionnaire!B386:G386)=6,"",77)),ConFactors(Questionnaire!B386:G386))</f>
      </c>
    </row>
    <row r="65" spans="1:4" ht="12">
      <c r="A65" s="319">
        <v>14</v>
      </c>
      <c r="B65" s="309">
        <v>9</v>
      </c>
      <c r="C65">
        <f>IF(ISBLANK(Questionnaire!A387),"",Questionnaire!A387)</f>
      </c>
      <c r="D65">
        <f>IF(ISBLANK(Questionnaire!A387),IF(COUNTBLANK(Questionnaire!G387)=0,"",IF(COUNTBLANK(Questionnaire!B387:G387)=6,"",77)),ConFactors(Questionnaire!B387:G387))</f>
      </c>
    </row>
    <row r="66" spans="1:4" ht="12">
      <c r="A66" s="319">
        <v>14</v>
      </c>
      <c r="B66" s="309">
        <v>10</v>
      </c>
      <c r="C66" s="14">
        <f>IF(ISBLANK(Questionnaire!A388),"",Questionnaire!A388)</f>
      </c>
      <c r="D66" s="3">
        <f>IF(ISBLANK(Questionnaire!A388),IF(COUNTBLANK(Questionnaire!G388)=0,"",IF(COUNTBLANK(Questionnaire!B388:G388)=6,"",77)),ConFactors(Questionnaire!B388:G388))</f>
      </c>
    </row>
    <row r="67" spans="1:4" ht="12">
      <c r="A67" s="310">
        <v>15</v>
      </c>
      <c r="B67" s="308">
        <v>8</v>
      </c>
      <c r="C67">
        <f>IF(ISBLANK(Questionnaire!A415),"",Questionnaire!A415)</f>
      </c>
      <c r="D67">
        <f>IF(ISBLANK(Questionnaire!A415),IF(COUNTBLANK(Questionnaire!G415)=0,"",IF(COUNTBLANK(Questionnaire!B415:G415)=6,"",77)),ConFactors(Questionnaire!B415:G415))</f>
      </c>
    </row>
    <row r="68" spans="1:4" ht="12">
      <c r="A68" s="319">
        <v>15</v>
      </c>
      <c r="B68" s="309">
        <v>9</v>
      </c>
      <c r="C68">
        <f>IF(ISBLANK(Questionnaire!A416),"",Questionnaire!A416)</f>
      </c>
      <c r="D68">
        <f>IF(ISBLANK(Questionnaire!A416),IF(COUNTBLANK(Questionnaire!G416)=0,"",IF(COUNTBLANK(Questionnaire!B416:G416)=6,"",77)),ConFactors(Questionnaire!B416:G416))</f>
      </c>
    </row>
    <row r="69" spans="1:4" ht="12">
      <c r="A69" s="311">
        <v>15</v>
      </c>
      <c r="B69" s="279">
        <v>10</v>
      </c>
      <c r="C69" s="14">
        <f>IF(ISBLANK(Questionnaire!A417),"",Questionnaire!A417)</f>
      </c>
      <c r="D69" s="3">
        <f>IF(ISBLANK(Questionnaire!A417),IF(COUNTBLANK(Questionnaire!G417)=0,"",IF(COUNTBLANK(Questionnaire!B417:G417)=6,"",77)),ConFactors(Questionnaire!B417:G417))</f>
      </c>
    </row>
    <row r="70" spans="1:4" ht="12">
      <c r="A70" s="319">
        <v>16</v>
      </c>
      <c r="B70" s="309">
        <v>13</v>
      </c>
      <c r="C70">
        <f>IF(ISBLANK(Questionnaire!A444),"",Questionnaire!A444)</f>
      </c>
      <c r="D70">
        <f>IF(ISBLANK(Questionnaire!A444),IF(COUNTBLANK(Questionnaire!G444)=0,"",IF(COUNTBLANK(Questionnaire!B444:G444)=6,"",77)),ConFactors(Questionnaire!B444:G444))</f>
      </c>
    </row>
    <row r="71" spans="1:4" ht="12">
      <c r="A71" s="319">
        <v>16</v>
      </c>
      <c r="B71" s="309">
        <v>14</v>
      </c>
      <c r="C71">
        <f>IF(ISBLANK(Questionnaire!A445),"",Questionnaire!A445)</f>
      </c>
      <c r="D71">
        <f>IF(ISBLANK(Questionnaire!A445),IF(COUNTBLANK(Questionnaire!G445)=0,"",IF(COUNTBLANK(Questionnaire!B445:G445)=6,"",77)),ConFactors(Questionnaire!B445:G445))</f>
      </c>
    </row>
    <row r="72" spans="1:4" ht="12">
      <c r="A72" s="319">
        <v>16</v>
      </c>
      <c r="B72" s="309">
        <v>15</v>
      </c>
      <c r="C72">
        <f>IF(ISBLANK(Questionnaire!A446),"",Questionnaire!A446)</f>
      </c>
      <c r="D72">
        <f>IF(ISBLANK(Questionnaire!A446),IF(COUNTBLANK(Questionnaire!G446)=0,"",IF(COUNTBLANK(Questionnaire!B446:G446)=6,"",77)),ConFactors(Questionnaire!B446:G446))</f>
      </c>
    </row>
    <row r="73" spans="1:4" ht="12">
      <c r="A73" s="319">
        <v>16</v>
      </c>
      <c r="B73" s="309">
        <v>16</v>
      </c>
      <c r="C73">
        <f>IF(ISBLANK(Questionnaire!A444),"",Questionnaire!A444)</f>
      </c>
      <c r="D73">
        <f>IF(ISBLANK(Questionnaire!A444),IF(COUNTBLANK(Questionnaire!M444)=0,"",IF(COUNTBLANK(Questionnaire!H444:M444)=6,"",77)),ConFactors(Questionnaire!H444:M444))</f>
      </c>
    </row>
    <row r="74" spans="1:4" ht="12">
      <c r="A74" s="319">
        <v>16</v>
      </c>
      <c r="B74" s="309">
        <v>17</v>
      </c>
      <c r="C74">
        <f>IF(ISBLANK(Questionnaire!A445),"",Questionnaire!A445)</f>
      </c>
      <c r="D74">
        <f>IF(ISBLANK(Questionnaire!A445),IF(COUNTBLANK(Questionnaire!M445)=0,"",IF(COUNTBLANK(Questionnaire!H445:M445)=6,"",77)),ConFactors(Questionnaire!H445:M445))</f>
      </c>
    </row>
    <row r="75" spans="1:4" ht="12">
      <c r="A75" s="319">
        <v>16</v>
      </c>
      <c r="B75" s="309">
        <v>18</v>
      </c>
      <c r="C75">
        <f>IF(ISBLANK(Questionnaire!A446),"",Questionnaire!A446)</f>
      </c>
      <c r="D75">
        <f>IF(ISBLANK(Questionnaire!A446),IF(COUNTBLANK(Questionnaire!M446)=0,"",IF(COUNTBLANK(Questionnaire!H446:M446)=6,"",77)),ConFactors(Questionnaire!H446:M446))</f>
      </c>
    </row>
    <row r="76" spans="1:4" ht="12">
      <c r="A76" s="319">
        <v>16</v>
      </c>
      <c r="B76" s="309">
        <v>19</v>
      </c>
      <c r="C76">
        <f>IF(ISBLANK(Questionnaire!A444),"",Questionnaire!A444)</f>
      </c>
      <c r="D76">
        <f>IF(ISBLANK(Questionnaire!A444),IF(COUNTBLANK(Questionnaire!S444)=0,"",IF(COUNTBLANK(Questionnaire!N444:S444)=6,"",77)),ConFactors(Questionnaire!N444:S444))</f>
      </c>
    </row>
    <row r="77" spans="1:4" ht="12">
      <c r="A77" s="319">
        <v>16</v>
      </c>
      <c r="B77" s="309">
        <v>20</v>
      </c>
      <c r="C77">
        <f>IF(ISBLANK(Questionnaire!A445),"",Questionnaire!A445)</f>
      </c>
      <c r="D77">
        <f>IF(ISBLANK(Questionnaire!A445),IF(COUNTBLANK(Questionnaire!S445)=0,"",IF(COUNTBLANK(Questionnaire!N445:S445)=6,"",77)),ConFactors(Questionnaire!N445:S445))</f>
      </c>
    </row>
    <row r="78" spans="1:4" ht="12">
      <c r="A78" s="319">
        <v>16</v>
      </c>
      <c r="B78" s="309">
        <v>21</v>
      </c>
      <c r="C78" s="420">
        <f>IF(ISBLANK(Questionnaire!A446),"",Questionnaire!A446)</f>
      </c>
      <c r="D78" s="3">
        <f>IF(ISBLANK(Questionnaire!A446),IF(COUNTBLANK(Questionnaire!S446)=0,"",IF(COUNTBLANK(Questionnaire!N446:S446)=6,"",77)),ConFactors(Questionnaire!N446:S446))</f>
      </c>
    </row>
    <row r="79" spans="1:4" ht="12">
      <c r="A79" s="310">
        <v>19</v>
      </c>
      <c r="B79" s="308">
        <v>9</v>
      </c>
      <c r="C79">
        <f>IF(ISBLANK(Questionnaire!A502),"",Questionnaire!A502)</f>
      </c>
      <c r="D79">
        <f>IF(ISBLANK(Questionnaire!A502),IF(COUNTBLANK(Questionnaire!G502)=0,"",IF(COUNTBLANK(Questionnaire!B502:G502)=6,"",77)),ConFactors(Questionnaire!B502:G502))</f>
      </c>
    </row>
    <row r="80" spans="1:4" ht="12">
      <c r="A80" s="319">
        <v>19</v>
      </c>
      <c r="B80" s="309">
        <v>10</v>
      </c>
      <c r="C80">
        <f>IF(ISBLANK(Questionnaire!A503),"",Questionnaire!A503)</f>
      </c>
      <c r="D80">
        <f>IF(ISBLANK(Questionnaire!A503),IF(COUNTBLANK(Questionnaire!G503)=0,"",IF(COUNTBLANK(Questionnaire!B503:G503)=6,"",77)),ConFactors(Questionnaire!B503:G503))</f>
      </c>
    </row>
    <row r="81" spans="1:4" ht="12">
      <c r="A81" s="319">
        <v>19</v>
      </c>
      <c r="B81" s="309">
        <v>11</v>
      </c>
      <c r="C81" s="14">
        <f>IF(ISBLANK(Questionnaire!A504),"",Questionnaire!A504)</f>
      </c>
      <c r="D81" s="3">
        <f>IF(ISBLANK(Questionnaire!A504),IF(COUNTBLANK(Questionnaire!G504)=0,"",IF(COUNTBLANK(Questionnaire!B504:G504)=6,"",77)),ConFactors(Questionnaire!B504:G504))</f>
      </c>
    </row>
    <row r="82" spans="1:4" ht="12">
      <c r="A82" s="310">
        <v>20</v>
      </c>
      <c r="B82" s="308">
        <v>8</v>
      </c>
      <c r="C82">
        <f>IF(ISBLANK(Questionnaire!A532),"",Questionnaire!A532)</f>
      </c>
      <c r="D82">
        <f>IF(ISBLANK(Questionnaire!A532),IF(COUNTBLANK(Questionnaire!G532)=0,"",IF(COUNTBLANK(Questionnaire!B532:G532)=6,"",77)),ConFactors(Questionnaire!B532:G532))</f>
      </c>
    </row>
    <row r="83" spans="1:4" ht="12">
      <c r="A83" s="319">
        <v>20</v>
      </c>
      <c r="B83" s="309">
        <v>9</v>
      </c>
      <c r="C83">
        <f>IF(ISBLANK(Questionnaire!A533),"",Questionnaire!A533)</f>
      </c>
      <c r="D83">
        <f>IF(ISBLANK(Questionnaire!A533),IF(COUNTBLANK(Questionnaire!G533)=0,"",IF(COUNTBLANK(Questionnaire!B533:G533)=6,"",77)),ConFactors(Questionnaire!B533:G533))</f>
      </c>
    </row>
    <row r="84" spans="1:4" ht="12">
      <c r="A84" s="311">
        <v>20</v>
      </c>
      <c r="B84" s="279">
        <v>10</v>
      </c>
      <c r="C84" s="14">
        <f>IF(ISBLANK(Questionnaire!A534),"",Questionnaire!A534)</f>
      </c>
      <c r="D84" s="3">
        <f>IF(ISBLANK(Questionnaire!A534),IF(COUNTBLANK(Questionnaire!G534)=0,"",IF(COUNTBLANK(Questionnaire!B534:G534)=6,"",77)),ConFactors(Questionnaire!B534:G534))</f>
      </c>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A1" sqref="A1"/>
    </sheetView>
  </sheetViews>
  <sheetFormatPr defaultColWidth="8.8515625" defaultRowHeight="12.75"/>
  <cols>
    <col min="1" max="1" width="7.8515625" style="0" customWidth="1"/>
    <col min="2" max="3" width="5.8515625" style="0" customWidth="1"/>
    <col min="4" max="4" width="64.140625" style="0" customWidth="1"/>
  </cols>
  <sheetData>
    <row r="2" spans="2:4" ht="12">
      <c r="B2" s="571" t="s">
        <v>224</v>
      </c>
      <c r="C2" s="571"/>
      <c r="D2" s="571"/>
    </row>
    <row r="3" spans="2:4" ht="12">
      <c r="B3" s="571"/>
      <c r="C3" s="571"/>
      <c r="D3" s="571"/>
    </row>
    <row r="6" spans="1:3" ht="12.75">
      <c r="A6" s="1" t="s">
        <v>225</v>
      </c>
      <c r="B6" s="573" t="s">
        <v>226</v>
      </c>
      <c r="C6" s="574"/>
    </row>
    <row r="7" spans="1:3" ht="12">
      <c r="A7" s="79">
        <f>Questionnaire!F5</f>
        <v>2</v>
      </c>
      <c r="B7" s="578">
        <f>Questionnaire!G5</f>
        <v>2024</v>
      </c>
      <c r="C7" s="579"/>
    </row>
    <row r="10" spans="1:4" ht="12.75">
      <c r="A10" s="6" t="s">
        <v>228</v>
      </c>
      <c r="B10" s="6" t="s">
        <v>227</v>
      </c>
      <c r="C10" s="6" t="s">
        <v>230</v>
      </c>
      <c r="D10" s="14"/>
    </row>
    <row r="11" spans="1:4" ht="50.25" customHeight="1">
      <c r="A11" s="16">
        <v>23</v>
      </c>
      <c r="B11" s="17">
        <f>IF(ISBLANK(Questionnaire!C19),"",Questionnaire!C19)</f>
      </c>
      <c r="C11" s="19">
        <f>IF(ISBLANK(Questionnaire!C18),"",Questionnaire!C18)</f>
      </c>
      <c r="D11" s="82">
        <f>IF(ISBLANK(Questionnaire!A571),"",Questionnaire!A571)</f>
      </c>
    </row>
    <row r="12" spans="1:4" ht="15" customHeight="1">
      <c r="A12" s="11"/>
      <c r="B12" s="8"/>
      <c r="C12" s="8"/>
      <c r="D12" s="15"/>
    </row>
    <row r="13" spans="1:4" ht="15" customHeight="1">
      <c r="A13" s="11"/>
      <c r="B13" s="8"/>
      <c r="C13" s="8"/>
      <c r="D13" s="15"/>
    </row>
    <row r="14" spans="1:4" ht="15.75" customHeight="1">
      <c r="A14" s="11"/>
      <c r="B14" s="8"/>
      <c r="C14" s="8"/>
      <c r="D14" s="15"/>
    </row>
    <row r="15" spans="1:4" ht="14.25" customHeight="1">
      <c r="A15" s="11"/>
      <c r="B15" s="8"/>
      <c r="C15" s="8"/>
      <c r="D15" s="15"/>
    </row>
    <row r="16" spans="1:4" ht="15" customHeight="1">
      <c r="A16" s="11"/>
      <c r="B16" s="8"/>
      <c r="C16" s="8"/>
      <c r="D16" s="15"/>
    </row>
    <row r="17" spans="1:4" ht="15" customHeight="1">
      <c r="A17" s="11"/>
      <c r="B17" s="8"/>
      <c r="C17" s="8"/>
      <c r="D17" s="15"/>
    </row>
    <row r="18" spans="1:4" ht="14.25" customHeight="1">
      <c r="A18" s="11"/>
      <c r="B18" s="8"/>
      <c r="C18" s="8"/>
      <c r="D18" s="15"/>
    </row>
    <row r="19" spans="1:4" ht="15" customHeight="1">
      <c r="A19" s="11"/>
      <c r="B19" s="8"/>
      <c r="C19" s="8"/>
      <c r="D19" s="15"/>
    </row>
    <row r="20" spans="1:4" ht="15.75" customHeight="1">
      <c r="A20" s="11"/>
      <c r="B20" s="8"/>
      <c r="C20" s="8"/>
      <c r="D20" s="15"/>
    </row>
    <row r="21" spans="1:4" ht="15.75" customHeight="1">
      <c r="A21" s="11"/>
      <c r="B21" s="8"/>
      <c r="C21" s="8"/>
      <c r="D21" s="15"/>
    </row>
    <row r="22" spans="1:4" ht="15.75" customHeight="1">
      <c r="A22" s="11"/>
      <c r="B22" s="8"/>
      <c r="C22" s="8"/>
      <c r="D22" s="15"/>
    </row>
    <row r="23" spans="1:4" ht="15.75" customHeight="1">
      <c r="A23" s="11"/>
      <c r="B23" s="8"/>
      <c r="C23" s="8"/>
      <c r="D23" s="15"/>
    </row>
    <row r="24" spans="1:4" ht="15.75" customHeight="1">
      <c r="A24" s="11"/>
      <c r="B24" s="8"/>
      <c r="C24" s="8"/>
      <c r="D24" s="15"/>
    </row>
    <row r="25" spans="1:4" ht="15.75" customHeight="1">
      <c r="A25" s="11"/>
      <c r="B25" s="8"/>
      <c r="C25" s="8"/>
      <c r="D25" s="15"/>
    </row>
    <row r="26" spans="1:4" ht="16.5" customHeight="1">
      <c r="A26" s="11"/>
      <c r="B26" s="8"/>
      <c r="C26" s="8"/>
      <c r="D26" s="15"/>
    </row>
    <row r="27" spans="1:4" ht="16.5" customHeight="1">
      <c r="A27" s="11"/>
      <c r="B27" s="8"/>
      <c r="C27" s="8"/>
      <c r="D27" s="15"/>
    </row>
    <row r="28" spans="1:4" ht="16.5" customHeight="1">
      <c r="A28" s="11"/>
      <c r="B28" s="8"/>
      <c r="C28" s="8"/>
      <c r="D28" s="15"/>
    </row>
    <row r="29" spans="1:4" ht="15" customHeight="1">
      <c r="A29" s="11"/>
      <c r="B29" s="8"/>
      <c r="C29" s="8"/>
      <c r="D29" s="15"/>
    </row>
    <row r="30" spans="1:4" ht="15.75" customHeight="1">
      <c r="A30" s="11"/>
      <c r="B30" s="8"/>
      <c r="C30" s="8"/>
      <c r="D30" s="1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BR160"/>
  <sheetViews>
    <sheetView zoomScalePageLayoutView="0" workbookViewId="0" topLeftCell="A86">
      <selection activeCell="A107" sqref="A107:C107"/>
    </sheetView>
  </sheetViews>
  <sheetFormatPr defaultColWidth="9.140625" defaultRowHeight="12.75"/>
  <cols>
    <col min="1" max="1" width="10.140625" style="24" customWidth="1"/>
    <col min="2" max="2" width="7.421875" style="24" customWidth="1"/>
    <col min="3" max="3" width="28.28125" style="31" customWidth="1"/>
    <col min="4" max="87" width="3.8515625" style="24" customWidth="1"/>
    <col min="88" max="16384" width="9.140625" style="24" customWidth="1"/>
  </cols>
  <sheetData>
    <row r="2" spans="2:17" ht="12">
      <c r="B2" s="580" t="s">
        <v>224</v>
      </c>
      <c r="C2" s="580"/>
      <c r="D2" s="580"/>
      <c r="E2" s="580"/>
      <c r="F2" s="580"/>
      <c r="G2" s="580"/>
      <c r="H2" s="580"/>
      <c r="I2" s="580"/>
      <c r="J2" s="580"/>
      <c r="K2" s="580"/>
      <c r="L2" s="580"/>
      <c r="M2" s="580"/>
      <c r="N2" s="580"/>
      <c r="O2" s="580"/>
      <c r="P2" s="580"/>
      <c r="Q2" s="580"/>
    </row>
    <row r="3" spans="2:17" ht="12">
      <c r="B3" s="580"/>
      <c r="C3" s="580"/>
      <c r="D3" s="580"/>
      <c r="E3" s="580"/>
      <c r="F3" s="580"/>
      <c r="G3" s="580"/>
      <c r="H3" s="580"/>
      <c r="I3" s="580"/>
      <c r="J3" s="580"/>
      <c r="K3" s="580"/>
      <c r="L3" s="580"/>
      <c r="M3" s="580"/>
      <c r="N3" s="580"/>
      <c r="O3" s="580"/>
      <c r="P3" s="580"/>
      <c r="Q3" s="580"/>
    </row>
    <row r="6" spans="1:4" ht="12.75">
      <c r="A6" s="26" t="s">
        <v>225</v>
      </c>
      <c r="B6" s="581" t="s">
        <v>226</v>
      </c>
      <c r="C6" s="582"/>
      <c r="D6" s="583"/>
    </row>
    <row r="7" spans="1:4" ht="12">
      <c r="A7" s="41">
        <f>Questionnaire!F5</f>
        <v>2</v>
      </c>
      <c r="B7" s="584">
        <f>Questionnaire!G5</f>
        <v>2024</v>
      </c>
      <c r="C7" s="585"/>
      <c r="D7" s="586"/>
    </row>
    <row r="9" spans="1:16" ht="12">
      <c r="A9" s="28"/>
      <c r="B9" s="28"/>
      <c r="C9" s="29"/>
      <c r="E9" s="30"/>
      <c r="F9" s="30"/>
      <c r="G9" s="30"/>
      <c r="H9" s="30"/>
      <c r="I9" s="30"/>
      <c r="J9" s="30"/>
      <c r="K9" s="30"/>
      <c r="L9" s="30"/>
      <c r="M9" s="30"/>
      <c r="N9" s="30"/>
      <c r="O9" s="30"/>
      <c r="P9" s="30"/>
    </row>
    <row r="10" spans="1:70" ht="12.75">
      <c r="A10" s="266"/>
      <c r="B10" s="265" t="s">
        <v>227</v>
      </c>
      <c r="C10" s="76">
        <f>IF(ISBLANK(Questionnaire!C19),"",Questionnaire!C19)</f>
      </c>
      <c r="D10" s="27"/>
      <c r="E10" s="27"/>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row>
    <row r="11" spans="1:5" ht="12.75">
      <c r="A11" s="267" t="s">
        <v>228</v>
      </c>
      <c r="B11" s="268" t="s">
        <v>229</v>
      </c>
      <c r="C11" s="269">
        <f>IF(ISBLANK(Questionnaire!C18),"",Questionnaire!C18)</f>
      </c>
      <c r="D11" s="32"/>
      <c r="E11" s="32"/>
    </row>
    <row r="12" spans="1:3" ht="12">
      <c r="A12" s="334">
        <v>111</v>
      </c>
      <c r="B12" s="271">
        <v>1</v>
      </c>
      <c r="C12" s="33">
        <f>ConNA(Questionnaire!B598:G598)</f>
        <v>0</v>
      </c>
    </row>
    <row r="13" spans="1:3" ht="12">
      <c r="A13" s="272">
        <v>111</v>
      </c>
      <c r="B13" s="31">
        <v>2</v>
      </c>
      <c r="C13" s="34">
        <f>ConNA(Questionnaire!B599:G599)</f>
        <v>0</v>
      </c>
    </row>
    <row r="14" spans="1:3" ht="12">
      <c r="A14" s="272">
        <v>111</v>
      </c>
      <c r="B14" s="273">
        <v>3</v>
      </c>
      <c r="C14" s="34">
        <f>ConNA(Questionnaire!B601:G601)</f>
        <v>0</v>
      </c>
    </row>
    <row r="15" spans="1:3" ht="12">
      <c r="A15" s="272">
        <v>111</v>
      </c>
      <c r="B15" s="273">
        <v>4</v>
      </c>
      <c r="C15" s="34">
        <f>ConNA(Questionnaire!B602:G602)</f>
        <v>0</v>
      </c>
    </row>
    <row r="16" spans="1:3" ht="12">
      <c r="A16" s="272">
        <v>111</v>
      </c>
      <c r="B16" s="273">
        <v>5</v>
      </c>
      <c r="C16" s="34">
        <f>ConNA(Questionnaire!B604:G604)</f>
        <v>0</v>
      </c>
    </row>
    <row r="17" spans="1:3" ht="12">
      <c r="A17" s="272">
        <v>111</v>
      </c>
      <c r="B17" s="273">
        <v>6</v>
      </c>
      <c r="C17" s="34">
        <f>ConNA(Questionnaire!B605:G605)</f>
        <v>0</v>
      </c>
    </row>
    <row r="18" spans="1:3" ht="12">
      <c r="A18" s="272">
        <v>111</v>
      </c>
      <c r="B18" s="273">
        <v>7</v>
      </c>
      <c r="C18" s="34">
        <f>ConNA(Questionnaire!B607:G607)</f>
        <v>0</v>
      </c>
    </row>
    <row r="19" spans="1:3" ht="12">
      <c r="A19" s="272">
        <v>111</v>
      </c>
      <c r="B19" s="273">
        <v>8</v>
      </c>
      <c r="C19" s="34">
        <f>ConNA(Questionnaire!B608:G608)</f>
        <v>0</v>
      </c>
    </row>
    <row r="20" spans="1:3" ht="12">
      <c r="A20" s="272">
        <v>111</v>
      </c>
      <c r="B20" s="273">
        <v>9</v>
      </c>
      <c r="C20" s="34">
        <f>ConNA(Questionnaire!B610:G610)</f>
        <v>0</v>
      </c>
    </row>
    <row r="21" spans="1:3" ht="12">
      <c r="A21" s="272">
        <v>111</v>
      </c>
      <c r="B21" s="273">
        <v>10</v>
      </c>
      <c r="C21" s="34">
        <f>ConNA(Questionnaire!I598:N598)</f>
        <v>0</v>
      </c>
    </row>
    <row r="22" spans="1:3" ht="12">
      <c r="A22" s="272">
        <v>111</v>
      </c>
      <c r="B22" s="273">
        <v>11</v>
      </c>
      <c r="C22" s="34">
        <f>ConNA(Questionnaire!I599:N599)</f>
        <v>0</v>
      </c>
    </row>
    <row r="23" spans="1:3" ht="12">
      <c r="A23" s="272">
        <v>111</v>
      </c>
      <c r="B23" s="273">
        <v>12</v>
      </c>
      <c r="C23" s="34">
        <f>ConNA(Questionnaire!I601:N601)</f>
        <v>0</v>
      </c>
    </row>
    <row r="24" spans="1:3" ht="12">
      <c r="A24" s="272">
        <v>111</v>
      </c>
      <c r="B24" s="273">
        <v>13</v>
      </c>
      <c r="C24" s="34">
        <f>ConNA(Questionnaire!I602:N602)</f>
        <v>0</v>
      </c>
    </row>
    <row r="25" spans="1:3" ht="12">
      <c r="A25" s="272">
        <v>111</v>
      </c>
      <c r="B25" s="273">
        <v>14</v>
      </c>
      <c r="C25" s="34">
        <f>ConNA(Questionnaire!I604:N604)</f>
        <v>0</v>
      </c>
    </row>
    <row r="26" spans="1:3" ht="12">
      <c r="A26" s="272">
        <v>111</v>
      </c>
      <c r="B26" s="273">
        <v>15</v>
      </c>
      <c r="C26" s="34">
        <f>ConNA(Questionnaire!I605:N605)</f>
        <v>0</v>
      </c>
    </row>
    <row r="27" spans="1:3" ht="12">
      <c r="A27" s="272">
        <v>111</v>
      </c>
      <c r="B27" s="273">
        <v>16</v>
      </c>
      <c r="C27" s="34">
        <f>ConNA(Questionnaire!I607:N607)</f>
        <v>0</v>
      </c>
    </row>
    <row r="28" spans="1:3" ht="12">
      <c r="A28" s="272">
        <v>111</v>
      </c>
      <c r="B28" s="273">
        <v>17</v>
      </c>
      <c r="C28" s="34">
        <f>ConNA(Questionnaire!I608:N608)</f>
        <v>0</v>
      </c>
    </row>
    <row r="29" spans="1:3" ht="12">
      <c r="A29" s="274">
        <v>111</v>
      </c>
      <c r="B29" s="275">
        <v>18</v>
      </c>
      <c r="C29" s="34">
        <f>ConNA(Questionnaire!I610:N610)</f>
        <v>0</v>
      </c>
    </row>
    <row r="30" spans="1:3" ht="12">
      <c r="A30" s="421">
        <v>130</v>
      </c>
      <c r="B30" s="422">
        <v>1</v>
      </c>
      <c r="C30" s="33">
        <f>ConNA(Questionnaire!B638:G638)</f>
        <v>0</v>
      </c>
    </row>
    <row r="31" spans="1:3" ht="12">
      <c r="A31" s="423">
        <v>130</v>
      </c>
      <c r="B31" s="273">
        <v>2</v>
      </c>
      <c r="C31" s="273">
        <f>ConNA(Questionnaire!B640:G640)</f>
        <v>0</v>
      </c>
    </row>
    <row r="32" spans="1:3" ht="12">
      <c r="A32" s="31">
        <v>130</v>
      </c>
      <c r="B32" s="273">
        <v>3</v>
      </c>
      <c r="C32" s="273">
        <f>ConNA(Questionnaire!B642:G642)</f>
        <v>0</v>
      </c>
    </row>
    <row r="33" spans="1:7" ht="12">
      <c r="A33" s="31">
        <v>130</v>
      </c>
      <c r="B33" s="273">
        <v>6</v>
      </c>
      <c r="C33" s="273">
        <f>ConNA(Questionnaire!B643:G643)</f>
        <v>0</v>
      </c>
      <c r="G33" s="424"/>
    </row>
    <row r="34" spans="1:3" ht="12">
      <c r="A34" s="31">
        <v>130</v>
      </c>
      <c r="B34" s="273">
        <v>11</v>
      </c>
      <c r="C34" s="273">
        <f>ConNA(Questionnaire!B645:G645)</f>
        <v>0</v>
      </c>
    </row>
    <row r="35" spans="1:3" ht="12">
      <c r="A35" s="31">
        <v>130</v>
      </c>
      <c r="B35" s="273">
        <v>35</v>
      </c>
      <c r="C35" s="273">
        <f>ConNA(Questionnaire!B647:G647)</f>
        <v>0</v>
      </c>
    </row>
    <row r="36" spans="1:3" ht="12">
      <c r="A36" s="31">
        <v>130</v>
      </c>
      <c r="B36" s="273">
        <v>13</v>
      </c>
      <c r="C36" s="273">
        <f>ConNA(Questionnaire!B648:G648)</f>
        <v>0</v>
      </c>
    </row>
    <row r="37" spans="1:3" ht="12">
      <c r="A37" s="31">
        <v>130</v>
      </c>
      <c r="B37" s="273">
        <v>15</v>
      </c>
      <c r="C37" s="273">
        <f>ConNA(Questionnaire!B650:G650)</f>
        <v>0</v>
      </c>
    </row>
    <row r="38" spans="1:3" ht="12">
      <c r="A38" s="31">
        <v>130</v>
      </c>
      <c r="B38" s="273">
        <v>18</v>
      </c>
      <c r="C38" s="273">
        <f>ConNA(Questionnaire!H638:M638)</f>
        <v>0</v>
      </c>
    </row>
    <row r="39" spans="1:3" ht="12">
      <c r="A39" s="31">
        <v>130</v>
      </c>
      <c r="B39" s="273">
        <v>19</v>
      </c>
      <c r="C39" s="273">
        <f>ConNA(Questionnaire!H640:M640)</f>
        <v>0</v>
      </c>
    </row>
    <row r="40" spans="1:3" ht="12">
      <c r="A40" s="31">
        <v>130</v>
      </c>
      <c r="B40" s="273">
        <v>20</v>
      </c>
      <c r="C40" s="273">
        <f>ConNA(Questionnaire!H642:M642)</f>
        <v>0</v>
      </c>
    </row>
    <row r="41" spans="1:3" ht="12">
      <c r="A41" s="31">
        <v>130</v>
      </c>
      <c r="B41" s="273">
        <v>23</v>
      </c>
      <c r="C41" s="273">
        <f>ConNA(Questionnaire!H643:M643)</f>
        <v>0</v>
      </c>
    </row>
    <row r="42" spans="1:3" ht="12">
      <c r="A42" s="31">
        <v>130</v>
      </c>
      <c r="B42" s="273">
        <v>28</v>
      </c>
      <c r="C42" s="273">
        <f>ConNA(Questionnaire!H645:M645)</f>
        <v>0</v>
      </c>
    </row>
    <row r="43" spans="1:3" ht="12">
      <c r="A43" s="31">
        <v>130</v>
      </c>
      <c r="B43" s="273">
        <v>36</v>
      </c>
      <c r="C43" s="273">
        <f>ConNA(Questionnaire!H647:M647)</f>
        <v>0</v>
      </c>
    </row>
    <row r="44" spans="1:3" ht="12">
      <c r="A44" s="31">
        <v>130</v>
      </c>
      <c r="B44" s="273">
        <v>30</v>
      </c>
      <c r="C44" s="273">
        <f>ConNA(Questionnaire!H648:M648)</f>
        <v>0</v>
      </c>
    </row>
    <row r="45" spans="1:3" ht="12">
      <c r="A45" s="31">
        <v>130</v>
      </c>
      <c r="B45" s="275">
        <v>32</v>
      </c>
      <c r="C45" s="273">
        <f>ConNA(Questionnaire!H650:M650)</f>
        <v>0</v>
      </c>
    </row>
    <row r="46" spans="1:3" ht="12">
      <c r="A46" s="334">
        <v>132</v>
      </c>
      <c r="B46" s="271">
        <v>1</v>
      </c>
      <c r="C46" s="33">
        <f>ConNA(Questionnaire!B668:G668)</f>
        <v>0</v>
      </c>
    </row>
    <row r="47" spans="1:3" ht="12">
      <c r="A47" s="272">
        <v>132</v>
      </c>
      <c r="B47" s="273">
        <v>2</v>
      </c>
      <c r="C47" s="273">
        <f>ConNA(Questionnaire!B669:G669)</f>
        <v>0</v>
      </c>
    </row>
    <row r="48" spans="1:3" ht="12">
      <c r="A48" s="272">
        <v>132</v>
      </c>
      <c r="B48" s="273">
        <v>3</v>
      </c>
      <c r="C48" s="273">
        <f>ConNA(Questionnaire!B670:G670)</f>
        <v>0</v>
      </c>
    </row>
    <row r="49" spans="1:3" ht="12">
      <c r="A49" s="272">
        <v>132</v>
      </c>
      <c r="B49" s="273">
        <v>4</v>
      </c>
      <c r="C49" s="273">
        <f>ConNA(Questionnaire!B672:G672)</f>
        <v>0</v>
      </c>
    </row>
    <row r="50" spans="1:3" ht="12">
      <c r="A50" s="272">
        <v>132</v>
      </c>
      <c r="B50" s="273">
        <v>5</v>
      </c>
      <c r="C50" s="273">
        <f>ConNA(Questionnaire!B673:G673)</f>
        <v>0</v>
      </c>
    </row>
    <row r="51" spans="1:3" ht="12">
      <c r="A51" s="272">
        <v>132</v>
      </c>
      <c r="B51" s="273">
        <v>6</v>
      </c>
      <c r="C51" s="273">
        <f>ConNA(Questionnaire!B674:G674)</f>
        <v>0</v>
      </c>
    </row>
    <row r="52" spans="1:3" ht="12">
      <c r="A52" s="272">
        <v>132</v>
      </c>
      <c r="B52" s="273">
        <v>7</v>
      </c>
      <c r="C52" s="273">
        <f>ConNA(Questionnaire!B676:G676)</f>
        <v>0</v>
      </c>
    </row>
    <row r="53" spans="1:3" ht="12">
      <c r="A53" s="272">
        <v>132</v>
      </c>
      <c r="B53" s="273">
        <v>8</v>
      </c>
      <c r="C53" s="273">
        <f>ConNA(Questionnaire!B677:G677)</f>
        <v>0</v>
      </c>
    </row>
    <row r="54" spans="1:3" ht="12">
      <c r="A54" s="272">
        <v>132</v>
      </c>
      <c r="B54" s="273">
        <v>9</v>
      </c>
      <c r="C54" s="273">
        <f>ConNA(Questionnaire!B678:G678)</f>
        <v>0</v>
      </c>
    </row>
    <row r="55" spans="1:3" ht="12">
      <c r="A55" s="272">
        <v>132</v>
      </c>
      <c r="B55" s="273">
        <v>10</v>
      </c>
      <c r="C55" s="273">
        <f>ConNA(Questionnaire!H668:M668)</f>
        <v>0</v>
      </c>
    </row>
    <row r="56" spans="1:3" ht="12">
      <c r="A56" s="272">
        <v>132</v>
      </c>
      <c r="B56" s="273">
        <v>11</v>
      </c>
      <c r="C56" s="273">
        <f>ConNA(Questionnaire!H669:M669)</f>
        <v>0</v>
      </c>
    </row>
    <row r="57" spans="1:3" ht="12">
      <c r="A57" s="272">
        <v>132</v>
      </c>
      <c r="B57" s="273">
        <v>12</v>
      </c>
      <c r="C57" s="273">
        <f>ConNA(Questionnaire!H670:M670)</f>
        <v>0</v>
      </c>
    </row>
    <row r="58" spans="1:3" ht="12">
      <c r="A58" s="272">
        <v>132</v>
      </c>
      <c r="B58" s="273">
        <v>13</v>
      </c>
      <c r="C58" s="273">
        <f>ConNA(Questionnaire!H672:M672)</f>
        <v>0</v>
      </c>
    </row>
    <row r="59" spans="1:3" ht="12">
      <c r="A59" s="272">
        <v>132</v>
      </c>
      <c r="B59" s="273">
        <v>14</v>
      </c>
      <c r="C59" s="273">
        <f>ConNA(Questionnaire!H673:M673)</f>
        <v>0</v>
      </c>
    </row>
    <row r="60" spans="1:3" ht="12">
      <c r="A60" s="272">
        <v>132</v>
      </c>
      <c r="B60" s="273">
        <v>15</v>
      </c>
      <c r="C60" s="273">
        <f>ConNA(Questionnaire!H674:M674)</f>
        <v>0</v>
      </c>
    </row>
    <row r="61" spans="1:3" ht="12">
      <c r="A61" s="272">
        <v>132</v>
      </c>
      <c r="B61" s="31">
        <v>16</v>
      </c>
      <c r="C61" s="34">
        <f>ConNA(Questionnaire!H676:M676)</f>
        <v>0</v>
      </c>
    </row>
    <row r="62" spans="1:3" ht="12">
      <c r="A62" s="272">
        <v>132</v>
      </c>
      <c r="B62" s="273">
        <v>17</v>
      </c>
      <c r="C62" s="273">
        <f>ConNA(Questionnaire!H677:M677)</f>
        <v>0</v>
      </c>
    </row>
    <row r="63" spans="1:3" ht="12">
      <c r="A63" s="29">
        <v>132</v>
      </c>
      <c r="B63" s="275">
        <v>18</v>
      </c>
      <c r="C63" s="273">
        <f>ConNA(Questionnaire!H678:M678)</f>
        <v>0</v>
      </c>
    </row>
    <row r="64" spans="1:10" ht="12">
      <c r="A64" s="31">
        <v>138</v>
      </c>
      <c r="B64" s="273">
        <v>1</v>
      </c>
      <c r="C64" s="33">
        <f>ConNA(Questionnaire!B700:G700)</f>
        <v>0</v>
      </c>
      <c r="D64" s="425"/>
      <c r="J64" s="425"/>
    </row>
    <row r="65" spans="1:10" ht="12">
      <c r="A65" s="31">
        <v>138</v>
      </c>
      <c r="B65" s="273">
        <v>27</v>
      </c>
      <c r="C65" s="273">
        <f>ConNA(Questionnaire!B701:G701)</f>
        <v>0</v>
      </c>
      <c r="D65" s="425"/>
      <c r="J65" s="425"/>
    </row>
    <row r="66" spans="1:10" ht="12">
      <c r="A66" s="31">
        <v>138</v>
      </c>
      <c r="B66" s="273">
        <v>2</v>
      </c>
      <c r="C66" s="273">
        <f>ConNA(Questionnaire!B703:G703)</f>
        <v>0</v>
      </c>
      <c r="D66" s="425"/>
      <c r="J66" s="425"/>
    </row>
    <row r="67" spans="1:10" ht="12">
      <c r="A67" s="31">
        <v>138</v>
      </c>
      <c r="B67" s="273">
        <v>3</v>
      </c>
      <c r="C67" s="273">
        <f>ConNA(Questionnaire!B704:G704)</f>
        <v>0</v>
      </c>
      <c r="J67" s="425"/>
    </row>
    <row r="68" spans="1:10" ht="12">
      <c r="A68" s="31">
        <v>138</v>
      </c>
      <c r="B68" s="273">
        <v>4</v>
      </c>
      <c r="C68" s="273">
        <f>ConNA(Questionnaire!B705:G705)</f>
        <v>0</v>
      </c>
      <c r="D68" s="425"/>
      <c r="J68" s="425"/>
    </row>
    <row r="69" spans="1:4" ht="12">
      <c r="A69" s="31">
        <v>138</v>
      </c>
      <c r="B69" s="273">
        <v>5</v>
      </c>
      <c r="C69" s="273">
        <f>ConNA(Questionnaire!B707:G707)</f>
        <v>0</v>
      </c>
      <c r="D69" s="425"/>
    </row>
    <row r="70" spans="1:4" ht="12">
      <c r="A70" s="31">
        <v>138</v>
      </c>
      <c r="B70" s="273">
        <v>6</v>
      </c>
      <c r="C70" s="273">
        <f>ConNA(Questionnaire!B708:G708)</f>
        <v>0</v>
      </c>
      <c r="D70" s="425"/>
    </row>
    <row r="71" spans="1:4" ht="12">
      <c r="A71" s="31">
        <v>138</v>
      </c>
      <c r="B71" s="273">
        <v>7</v>
      </c>
      <c r="C71" s="273">
        <f>ConNA(Questionnaire!B709:G709)</f>
        <v>0</v>
      </c>
      <c r="D71" s="425"/>
    </row>
    <row r="72" spans="1:4" ht="12">
      <c r="A72" s="31">
        <v>138</v>
      </c>
      <c r="B72" s="273">
        <v>8</v>
      </c>
      <c r="C72" s="273">
        <f>ConNA(Questionnaire!B711:G711)</f>
        <v>0</v>
      </c>
      <c r="D72" s="425"/>
    </row>
    <row r="73" spans="1:10" ht="12">
      <c r="A73" s="31">
        <v>138</v>
      </c>
      <c r="B73" s="273">
        <v>9</v>
      </c>
      <c r="C73" s="273">
        <f>ConNA(Questionnaire!B712:G712)</f>
        <v>0</v>
      </c>
      <c r="D73" s="425"/>
      <c r="J73" s="425"/>
    </row>
    <row r="74" spans="1:10" ht="12">
      <c r="A74" s="31">
        <v>138</v>
      </c>
      <c r="B74" s="273">
        <v>10</v>
      </c>
      <c r="C74" s="273">
        <f>ConNA(Questionnaire!B713:G713)</f>
        <v>0</v>
      </c>
      <c r="D74" s="425"/>
      <c r="J74" s="425"/>
    </row>
    <row r="75" spans="1:10" ht="12">
      <c r="A75" s="31">
        <v>138</v>
      </c>
      <c r="B75" s="273">
        <v>11</v>
      </c>
      <c r="C75" s="273">
        <f>ConNA(Questionnaire!B715:G715)</f>
        <v>0</v>
      </c>
      <c r="D75" s="425"/>
      <c r="J75" s="425"/>
    </row>
    <row r="76" spans="1:10" ht="12">
      <c r="A76" s="31">
        <v>138</v>
      </c>
      <c r="B76" s="273">
        <v>12</v>
      </c>
      <c r="C76" s="273">
        <f>ConNA(Questionnaire!B716:G716)</f>
        <v>0</v>
      </c>
      <c r="D76" s="425"/>
      <c r="J76" s="425"/>
    </row>
    <row r="77" spans="1:10" ht="12">
      <c r="A77" s="31">
        <v>138</v>
      </c>
      <c r="B77" s="273">
        <v>13</v>
      </c>
      <c r="C77" s="273">
        <f>ConNA(Questionnaire!B717:G717)</f>
        <v>0</v>
      </c>
      <c r="D77" s="425"/>
      <c r="J77" s="425"/>
    </row>
    <row r="78" spans="1:10" ht="12">
      <c r="A78" s="31">
        <v>138</v>
      </c>
      <c r="B78" s="273">
        <v>14</v>
      </c>
      <c r="C78" s="273">
        <f>ConNA(Questionnaire!H700:M700)</f>
        <v>0</v>
      </c>
      <c r="D78" s="425"/>
      <c r="J78" s="425"/>
    </row>
    <row r="79" spans="1:10" ht="12">
      <c r="A79" s="31">
        <v>138</v>
      </c>
      <c r="B79" s="273">
        <v>28</v>
      </c>
      <c r="C79" s="273">
        <f>ConNA(Questionnaire!H701:M701)</f>
        <v>0</v>
      </c>
      <c r="D79" s="425"/>
      <c r="J79" s="425"/>
    </row>
    <row r="80" spans="1:10" ht="12">
      <c r="A80" s="31">
        <v>138</v>
      </c>
      <c r="B80" s="273">
        <v>15</v>
      </c>
      <c r="C80" s="273">
        <f>ConNA(Questionnaire!H703:M703)</f>
        <v>0</v>
      </c>
      <c r="D80" s="425"/>
      <c r="J80" s="425"/>
    </row>
    <row r="81" spans="1:10" ht="12">
      <c r="A81" s="31">
        <v>138</v>
      </c>
      <c r="B81" s="273">
        <v>16</v>
      </c>
      <c r="C81" s="273">
        <f>ConNA(Questionnaire!H704:M704)</f>
        <v>0</v>
      </c>
      <c r="D81" s="425"/>
      <c r="J81" s="425"/>
    </row>
    <row r="82" spans="1:10" ht="12">
      <c r="A82" s="31">
        <v>138</v>
      </c>
      <c r="B82" s="273">
        <v>17</v>
      </c>
      <c r="C82" s="273">
        <f>ConNA(Questionnaire!H705:M705)</f>
        <v>0</v>
      </c>
      <c r="D82" s="425"/>
      <c r="J82" s="425"/>
    </row>
    <row r="83" spans="1:10" ht="12">
      <c r="A83" s="31">
        <v>138</v>
      </c>
      <c r="B83" s="273">
        <v>18</v>
      </c>
      <c r="C83" s="273">
        <f>ConNA(Questionnaire!H707:M707)</f>
        <v>0</v>
      </c>
      <c r="D83" s="425"/>
      <c r="J83" s="425"/>
    </row>
    <row r="84" spans="1:10" ht="12">
      <c r="A84" s="31">
        <v>138</v>
      </c>
      <c r="B84" s="273">
        <v>19</v>
      </c>
      <c r="C84" s="273">
        <f>ConNA(Questionnaire!H708:M708)</f>
        <v>0</v>
      </c>
      <c r="D84" s="425"/>
      <c r="J84" s="425"/>
    </row>
    <row r="85" spans="1:10" ht="12">
      <c r="A85" s="31">
        <v>138</v>
      </c>
      <c r="B85" s="273">
        <v>20</v>
      </c>
      <c r="C85" s="273">
        <f>ConNA(Questionnaire!H709:M709)</f>
        <v>0</v>
      </c>
      <c r="D85" s="425"/>
      <c r="J85" s="425"/>
    </row>
    <row r="86" spans="1:10" ht="12">
      <c r="A86" s="31">
        <v>138</v>
      </c>
      <c r="B86" s="273">
        <v>21</v>
      </c>
      <c r="C86" s="273">
        <f>ConNA(Questionnaire!H711:M711)</f>
        <v>0</v>
      </c>
      <c r="D86" s="425"/>
      <c r="J86" s="425"/>
    </row>
    <row r="87" spans="1:10" ht="12">
      <c r="A87" s="31">
        <v>138</v>
      </c>
      <c r="B87" s="273">
        <v>22</v>
      </c>
      <c r="C87" s="273">
        <f>ConNA(Questionnaire!H712:M712)</f>
        <v>0</v>
      </c>
      <c r="J87" s="425"/>
    </row>
    <row r="88" spans="1:10" ht="12">
      <c r="A88" s="31">
        <v>138</v>
      </c>
      <c r="B88" s="273">
        <v>23</v>
      </c>
      <c r="C88" s="273">
        <f>ConNA(Questionnaire!H713:M713)</f>
        <v>0</v>
      </c>
      <c r="J88" s="425"/>
    </row>
    <row r="89" spans="1:10" ht="12">
      <c r="A89" s="31">
        <v>138</v>
      </c>
      <c r="B89" s="273">
        <v>24</v>
      </c>
      <c r="C89" s="273">
        <f>ConNA(Questionnaire!H715:M715)</f>
        <v>0</v>
      </c>
      <c r="J89" s="425"/>
    </row>
    <row r="90" spans="1:10" ht="12" customHeight="1">
      <c r="A90" s="31">
        <v>138</v>
      </c>
      <c r="B90" s="273">
        <v>25</v>
      </c>
      <c r="C90" s="273">
        <f>ConNA(Questionnaire!H716:M716)</f>
        <v>0</v>
      </c>
      <c r="J90" s="425"/>
    </row>
    <row r="91" spans="1:10" ht="12" customHeight="1">
      <c r="A91" s="31">
        <v>138</v>
      </c>
      <c r="B91" s="275">
        <v>26</v>
      </c>
      <c r="C91" s="35">
        <f>ConNA(Questionnaire!H717:M717)</f>
        <v>0</v>
      </c>
      <c r="J91" s="425"/>
    </row>
    <row r="92" spans="1:10" ht="12">
      <c r="A92" s="276">
        <v>141</v>
      </c>
      <c r="B92" s="271">
        <v>1</v>
      </c>
      <c r="C92" s="273">
        <f>ConNA(Questionnaire!B737:G737)</f>
        <v>0</v>
      </c>
      <c r="J92" s="425"/>
    </row>
    <row r="93" spans="1:10" ht="12">
      <c r="A93" s="31">
        <v>141</v>
      </c>
      <c r="B93" s="273">
        <v>2</v>
      </c>
      <c r="C93" s="273">
        <f>ConNA(Questionnaire!B738:G738)</f>
        <v>0</v>
      </c>
      <c r="J93" s="425"/>
    </row>
    <row r="94" spans="1:10" ht="12">
      <c r="A94" s="31">
        <v>141</v>
      </c>
      <c r="B94" s="273">
        <v>3</v>
      </c>
      <c r="C94" s="273">
        <f>ConNA(Questionnaire!B740:G740)</f>
        <v>0</v>
      </c>
      <c r="J94" s="425"/>
    </row>
    <row r="95" spans="1:10" ht="12">
      <c r="A95" s="31">
        <v>141</v>
      </c>
      <c r="B95" s="273">
        <v>4</v>
      </c>
      <c r="C95" s="273">
        <f>ConNA(Questionnaire!B741:G741)</f>
        <v>0</v>
      </c>
      <c r="J95" s="425"/>
    </row>
    <row r="96" spans="1:10" ht="12">
      <c r="A96" s="31">
        <v>141</v>
      </c>
      <c r="B96" s="273">
        <v>5</v>
      </c>
      <c r="C96" s="273">
        <f>ConNA(Questionnaire!B742:G742)</f>
        <v>0</v>
      </c>
      <c r="J96" s="425"/>
    </row>
    <row r="97" spans="1:10" ht="12">
      <c r="A97" s="31">
        <v>141</v>
      </c>
      <c r="B97" s="273">
        <v>6</v>
      </c>
      <c r="C97" s="273">
        <f>ConNA(Questionnaire!B744:G744)</f>
        <v>0</v>
      </c>
      <c r="J97" s="425"/>
    </row>
    <row r="98" spans="1:10" ht="12">
      <c r="A98" s="31">
        <v>141</v>
      </c>
      <c r="B98" s="273">
        <v>7</v>
      </c>
      <c r="C98" s="273">
        <f>ConNA(Questionnaire!B745:G745)</f>
        <v>0</v>
      </c>
      <c r="J98" s="425"/>
    </row>
    <row r="99" spans="1:10" ht="12">
      <c r="A99" s="31">
        <v>141</v>
      </c>
      <c r="B99" s="273">
        <v>8</v>
      </c>
      <c r="C99" s="273">
        <f>ConNA(Questionnaire!B746:G746)</f>
        <v>0</v>
      </c>
      <c r="J99" s="425"/>
    </row>
    <row r="100" spans="1:10" ht="12">
      <c r="A100" s="31">
        <v>141</v>
      </c>
      <c r="B100" s="273">
        <v>9</v>
      </c>
      <c r="C100" s="273">
        <f>ConNA(Questionnaire!H737:M737)</f>
        <v>0</v>
      </c>
      <c r="J100" s="425"/>
    </row>
    <row r="101" spans="1:3" ht="12">
      <c r="A101" s="31">
        <v>141</v>
      </c>
      <c r="B101" s="273">
        <v>10</v>
      </c>
      <c r="C101" s="273">
        <f>ConNA(Questionnaire!H738:M738)</f>
        <v>0</v>
      </c>
    </row>
    <row r="102" spans="1:3" ht="12">
      <c r="A102" s="31">
        <v>141</v>
      </c>
      <c r="B102" s="273">
        <v>11</v>
      </c>
      <c r="C102" s="273">
        <f>ConNA(Questionnaire!H740:M740)</f>
        <v>0</v>
      </c>
    </row>
    <row r="103" spans="1:3" ht="12">
      <c r="A103" s="31">
        <v>141</v>
      </c>
      <c r="B103" s="273">
        <v>12</v>
      </c>
      <c r="C103" s="273">
        <f>ConNA(Questionnaire!H741:M741)</f>
        <v>0</v>
      </c>
    </row>
    <row r="104" spans="1:3" ht="12">
      <c r="A104" s="31">
        <v>141</v>
      </c>
      <c r="B104" s="273">
        <v>13</v>
      </c>
      <c r="C104" s="273">
        <f>ConNA(Questionnaire!H742:M742)</f>
        <v>0</v>
      </c>
    </row>
    <row r="105" spans="1:3" ht="12">
      <c r="A105" s="31">
        <v>141</v>
      </c>
      <c r="B105" s="273">
        <v>14</v>
      </c>
      <c r="C105" s="273">
        <f>ConNA(Questionnaire!H744:M744)</f>
        <v>0</v>
      </c>
    </row>
    <row r="106" spans="1:3" ht="12">
      <c r="A106" s="31">
        <v>141</v>
      </c>
      <c r="B106" s="273">
        <v>15</v>
      </c>
      <c r="C106" s="273">
        <f>ConNA(Questionnaire!H745:M745)</f>
        <v>0</v>
      </c>
    </row>
    <row r="107" spans="1:3" ht="12">
      <c r="A107" s="29">
        <v>141</v>
      </c>
      <c r="B107" s="275">
        <v>16</v>
      </c>
      <c r="C107" s="35">
        <f>ConNA(Questionnaire!H746:M746)</f>
        <v>0</v>
      </c>
    </row>
    <row r="108" spans="1:3" s="30" customFormat="1" ht="12">
      <c r="A108" s="426"/>
      <c r="B108" s="270"/>
      <c r="C108" s="270"/>
    </row>
    <row r="109" spans="1:3" s="30" customFormat="1" ht="12">
      <c r="A109" s="426"/>
      <c r="B109" s="270"/>
      <c r="C109" s="270"/>
    </row>
    <row r="110" spans="1:3" s="30" customFormat="1" ht="12">
      <c r="A110" s="426"/>
      <c r="B110" s="270"/>
      <c r="C110" s="270"/>
    </row>
    <row r="111" spans="1:3" s="30" customFormat="1" ht="12">
      <c r="A111" s="426"/>
      <c r="B111" s="270"/>
      <c r="C111" s="270"/>
    </row>
    <row r="112" spans="1:3" s="30" customFormat="1" ht="12">
      <c r="A112" s="426"/>
      <c r="B112" s="270"/>
      <c r="C112" s="270"/>
    </row>
    <row r="113" spans="1:3" s="30" customFormat="1" ht="12">
      <c r="A113" s="426"/>
      <c r="B113" s="270"/>
      <c r="C113" s="270"/>
    </row>
    <row r="114" spans="1:3" s="30" customFormat="1" ht="12">
      <c r="A114" s="426"/>
      <c r="B114" s="270"/>
      <c r="C114" s="270"/>
    </row>
    <row r="115" spans="1:3" s="30" customFormat="1" ht="12">
      <c r="A115" s="426"/>
      <c r="B115" s="270"/>
      <c r="C115" s="270"/>
    </row>
    <row r="116" spans="1:3" s="30" customFormat="1" ht="12">
      <c r="A116" s="426"/>
      <c r="B116" s="270"/>
      <c r="C116" s="270"/>
    </row>
    <row r="117" spans="1:3" s="30" customFormat="1" ht="12">
      <c r="A117" s="426"/>
      <c r="B117" s="270"/>
      <c r="C117" s="270"/>
    </row>
    <row r="118" spans="1:3" s="30" customFormat="1" ht="12">
      <c r="A118" s="426"/>
      <c r="B118" s="270"/>
      <c r="C118" s="270"/>
    </row>
    <row r="119" spans="1:3" s="30" customFormat="1" ht="12">
      <c r="A119" s="426"/>
      <c r="B119" s="270"/>
      <c r="C119" s="270"/>
    </row>
    <row r="120" spans="1:3" s="30" customFormat="1" ht="12">
      <c r="A120" s="426"/>
      <c r="B120" s="270"/>
      <c r="C120" s="270"/>
    </row>
    <row r="121" spans="1:3" s="30" customFormat="1" ht="12">
      <c r="A121" s="426"/>
      <c r="B121" s="270"/>
      <c r="C121" s="270"/>
    </row>
    <row r="122" spans="1:3" s="30" customFormat="1" ht="12">
      <c r="A122" s="426"/>
      <c r="B122" s="270"/>
      <c r="C122" s="270"/>
    </row>
    <row r="123" spans="1:3" s="30" customFormat="1" ht="12">
      <c r="A123" s="426"/>
      <c r="B123" s="270"/>
      <c r="C123" s="270"/>
    </row>
    <row r="124" spans="1:3" s="30" customFormat="1" ht="12">
      <c r="A124" s="426"/>
      <c r="B124" s="270"/>
      <c r="C124" s="270"/>
    </row>
    <row r="125" spans="1:3" s="30" customFormat="1" ht="12">
      <c r="A125" s="426"/>
      <c r="B125" s="270"/>
      <c r="C125" s="270"/>
    </row>
    <row r="126" spans="1:3" s="30" customFormat="1" ht="12">
      <c r="A126" s="426"/>
      <c r="B126" s="270"/>
      <c r="C126" s="270"/>
    </row>
    <row r="127" spans="1:3" s="30" customFormat="1" ht="12">
      <c r="A127" s="426"/>
      <c r="B127" s="270"/>
      <c r="C127" s="270"/>
    </row>
    <row r="128" spans="1:3" s="30" customFormat="1" ht="12">
      <c r="A128" s="426"/>
      <c r="B128" s="270"/>
      <c r="C128" s="270"/>
    </row>
    <row r="129" spans="1:3" s="30" customFormat="1" ht="12">
      <c r="A129" s="426"/>
      <c r="B129" s="270"/>
      <c r="C129" s="270"/>
    </row>
    <row r="130" spans="1:3" s="30" customFormat="1" ht="12">
      <c r="A130" s="426"/>
      <c r="B130" s="270"/>
      <c r="C130" s="270"/>
    </row>
    <row r="131" spans="1:3" s="30" customFormat="1" ht="12">
      <c r="A131" s="426"/>
      <c r="B131" s="270"/>
      <c r="C131" s="270"/>
    </row>
    <row r="132" spans="1:3" s="30" customFormat="1" ht="12">
      <c r="A132" s="426"/>
      <c r="B132" s="270"/>
      <c r="C132" s="270"/>
    </row>
    <row r="133" spans="1:3" s="30" customFormat="1" ht="12">
      <c r="A133" s="426"/>
      <c r="B133" s="270"/>
      <c r="C133" s="270"/>
    </row>
    <row r="134" spans="1:3" s="30" customFormat="1" ht="12">
      <c r="A134" s="426"/>
      <c r="B134" s="270"/>
      <c r="C134" s="270"/>
    </row>
    <row r="135" spans="1:3" s="30" customFormat="1" ht="12">
      <c r="A135" s="426"/>
      <c r="B135" s="270"/>
      <c r="C135" s="270"/>
    </row>
    <row r="136" spans="1:3" s="30" customFormat="1" ht="12">
      <c r="A136" s="426"/>
      <c r="B136" s="270"/>
      <c r="C136" s="270"/>
    </row>
    <row r="137" spans="1:3" s="30" customFormat="1" ht="12">
      <c r="A137" s="426"/>
      <c r="B137" s="270"/>
      <c r="C137" s="270"/>
    </row>
    <row r="138" spans="1:3" s="30" customFormat="1" ht="12">
      <c r="A138" s="270"/>
      <c r="B138" s="270"/>
      <c r="C138" s="270"/>
    </row>
    <row r="139" spans="1:3" s="30" customFormat="1" ht="12">
      <c r="A139" s="270"/>
      <c r="B139" s="270"/>
      <c r="C139" s="270"/>
    </row>
    <row r="140" spans="1:3" s="30" customFormat="1" ht="12">
      <c r="A140" s="270"/>
      <c r="B140" s="270"/>
      <c r="C140" s="270"/>
    </row>
    <row r="141" spans="1:3" s="30" customFormat="1" ht="12">
      <c r="A141" s="270"/>
      <c r="B141" s="270"/>
      <c r="C141" s="270"/>
    </row>
    <row r="142" spans="1:3" s="30" customFormat="1" ht="12">
      <c r="A142" s="270"/>
      <c r="B142" s="270"/>
      <c r="C142" s="270"/>
    </row>
    <row r="143" spans="1:3" s="30" customFormat="1" ht="12">
      <c r="A143" s="270"/>
      <c r="B143" s="270"/>
      <c r="C143" s="270"/>
    </row>
    <row r="144" spans="1:3" s="30" customFormat="1" ht="12">
      <c r="A144" s="270"/>
      <c r="B144" s="270"/>
      <c r="C144" s="270"/>
    </row>
    <row r="145" spans="1:3" s="30" customFormat="1" ht="12">
      <c r="A145" s="270"/>
      <c r="B145" s="270"/>
      <c r="C145" s="270"/>
    </row>
    <row r="146" spans="1:3" s="30" customFormat="1" ht="12">
      <c r="A146" s="270"/>
      <c r="B146" s="270"/>
      <c r="C146" s="270"/>
    </row>
    <row r="147" spans="1:3" s="30" customFormat="1" ht="12">
      <c r="A147" s="270"/>
      <c r="B147" s="270"/>
      <c r="C147" s="270"/>
    </row>
    <row r="148" s="30" customFormat="1" ht="12">
      <c r="C148" s="270"/>
    </row>
    <row r="149" s="30" customFormat="1" ht="12">
      <c r="C149" s="270"/>
    </row>
    <row r="150" s="30" customFormat="1" ht="12">
      <c r="C150" s="270"/>
    </row>
    <row r="151" s="30" customFormat="1" ht="12">
      <c r="C151" s="270"/>
    </row>
    <row r="152" s="30" customFormat="1" ht="12">
      <c r="C152" s="270"/>
    </row>
    <row r="153" s="30" customFormat="1" ht="12">
      <c r="C153" s="270"/>
    </row>
    <row r="154" s="30" customFormat="1" ht="12">
      <c r="C154" s="270"/>
    </row>
    <row r="155" s="30" customFormat="1" ht="12">
      <c r="C155" s="270"/>
    </row>
    <row r="156" s="30" customFormat="1" ht="12">
      <c r="C156" s="270"/>
    </row>
    <row r="157" s="30" customFormat="1" ht="12">
      <c r="C157" s="270"/>
    </row>
    <row r="158" s="30" customFormat="1" ht="12">
      <c r="C158" s="270"/>
    </row>
    <row r="159" s="30" customFormat="1" ht="12">
      <c r="C159" s="270"/>
    </row>
    <row r="160" s="30" customFormat="1" ht="12">
      <c r="C160" s="270"/>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F26"/>
  <sheetViews>
    <sheetView zoomScalePageLayoutView="0" workbookViewId="0" topLeftCell="A1">
      <selection activeCell="D24" sqref="D24"/>
    </sheetView>
  </sheetViews>
  <sheetFormatPr defaultColWidth="9.140625" defaultRowHeight="12.75"/>
  <cols>
    <col min="1" max="1" width="10.140625" style="24" customWidth="1"/>
    <col min="2" max="2" width="7.57421875" style="24" customWidth="1"/>
    <col min="3" max="3" width="27.00390625" style="24" customWidth="1"/>
    <col min="4" max="4" width="61.7109375" style="24" customWidth="1"/>
    <col min="5" max="5" width="20.8515625" style="24" customWidth="1"/>
    <col min="6" max="6" width="3.8515625" style="24" customWidth="1"/>
    <col min="7" max="7" width="4.140625" style="24" customWidth="1"/>
    <col min="8" max="8" width="3.8515625" style="24" customWidth="1"/>
    <col min="9" max="9" width="4.00390625" style="24" customWidth="1"/>
    <col min="10" max="10" width="3.8515625" style="24" customWidth="1"/>
    <col min="11" max="11" width="4.140625" style="24" customWidth="1"/>
    <col min="12" max="14" width="3.8515625" style="24" customWidth="1"/>
    <col min="15" max="15" width="3.57421875" style="24" customWidth="1"/>
    <col min="16" max="16" width="3.8515625" style="24" customWidth="1"/>
    <col min="17" max="17" width="3.140625" style="24" customWidth="1"/>
    <col min="18" max="20" width="3.8515625" style="24" customWidth="1"/>
    <col min="21" max="21" width="4.00390625" style="24" customWidth="1"/>
    <col min="22" max="22" width="3.8515625" style="24" customWidth="1"/>
    <col min="23" max="23" width="4.00390625" style="24" customWidth="1"/>
    <col min="24" max="24" width="3.8515625" style="24" customWidth="1"/>
    <col min="25" max="25" width="3.140625" style="24" customWidth="1"/>
    <col min="26" max="26" width="3.8515625" style="24" customWidth="1"/>
    <col min="27" max="27" width="3.57421875" style="24" customWidth="1"/>
    <col min="28" max="28" width="3.8515625" style="24" customWidth="1"/>
    <col min="29" max="29" width="4.140625" style="24" customWidth="1"/>
    <col min="30" max="88" width="3.8515625" style="24" customWidth="1"/>
    <col min="89" max="16384" width="9.140625" style="24" customWidth="1"/>
  </cols>
  <sheetData>
    <row r="2" spans="2:17" ht="12.75" customHeight="1">
      <c r="B2" s="580" t="s">
        <v>224</v>
      </c>
      <c r="C2" s="580"/>
      <c r="D2" s="580"/>
      <c r="E2" s="580"/>
      <c r="F2" s="580"/>
      <c r="G2" s="580"/>
      <c r="H2" s="25"/>
      <c r="I2" s="25"/>
      <c r="J2" s="25"/>
      <c r="K2" s="25"/>
      <c r="L2" s="25"/>
      <c r="M2" s="25"/>
      <c r="N2" s="25"/>
      <c r="O2" s="25"/>
      <c r="P2" s="25"/>
      <c r="Q2" s="25"/>
    </row>
    <row r="3" spans="2:17" ht="12.75" customHeight="1">
      <c r="B3" s="580"/>
      <c r="C3" s="580"/>
      <c r="D3" s="580"/>
      <c r="E3" s="580"/>
      <c r="F3" s="580"/>
      <c r="G3" s="580"/>
      <c r="H3" s="25"/>
      <c r="I3" s="25"/>
      <c r="J3" s="25"/>
      <c r="K3" s="25"/>
      <c r="L3" s="25"/>
      <c r="M3" s="25"/>
      <c r="N3" s="25"/>
      <c r="O3" s="25"/>
      <c r="P3" s="25"/>
      <c r="Q3" s="25"/>
    </row>
    <row r="6" spans="1:4" ht="12.75">
      <c r="A6" s="26" t="s">
        <v>225</v>
      </c>
      <c r="B6" s="581" t="s">
        <v>226</v>
      </c>
      <c r="C6" s="583"/>
      <c r="D6" s="83"/>
    </row>
    <row r="7" spans="1:4" ht="12">
      <c r="A7" s="41">
        <f>Questionnaire!F5</f>
        <v>2</v>
      </c>
      <c r="B7" s="584">
        <f>Questionnaire!G5</f>
        <v>2024</v>
      </c>
      <c r="C7" s="586"/>
      <c r="D7" s="31"/>
    </row>
    <row r="9" spans="1:38" ht="12">
      <c r="A9" s="28"/>
      <c r="B9" s="28"/>
      <c r="C9" s="28"/>
      <c r="D9" s="28"/>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0" spans="1:84" ht="12.75">
      <c r="A10" s="36"/>
      <c r="B10" s="37" t="s">
        <v>227</v>
      </c>
      <c r="C10" s="4">
        <f>IF(ISBLANK(Questionnaire!C19),"",Questionnaire!C19)</f>
      </c>
      <c r="D10" s="4">
        <f>IF(ISBLANK(Questionnaire!C19),"",Questionnaire!C19)</f>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row>
    <row r="11" spans="1:84" ht="12.75">
      <c r="A11" s="38"/>
      <c r="B11" s="39" t="s">
        <v>230</v>
      </c>
      <c r="C11" s="6">
        <f>IF(ISBLANK(Questionnaire!C18),"",Questionnaire!C18)</f>
      </c>
      <c r="D11" s="6">
        <f>IF(ISBLANK(Questionnaire!C18),"",Questionnaire!C18)</f>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row>
    <row r="12" spans="1:38" ht="12.75">
      <c r="A12" s="40" t="s">
        <v>228</v>
      </c>
      <c r="B12" s="84" t="s">
        <v>231</v>
      </c>
      <c r="C12" s="4">
        <v>0</v>
      </c>
      <c r="D12" s="6">
        <v>1</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4" ht="12">
      <c r="A13" s="325">
        <v>111</v>
      </c>
      <c r="B13" s="33">
        <v>19</v>
      </c>
      <c r="C13" s="326">
        <f>IF(ISBLANK(Questionnaire!A612),"",Questionnaire!A612)</f>
      </c>
      <c r="D13" s="24">
        <f>IF(ISBLANK(Questionnaire!A612),IF(COUNTBLANK(Questionnaire!G612)=0,"",IF(COUNTBLANK(Questionnaire!B612:G612)=6,"",77)),ConFactors(Questionnaire!B612:G612))</f>
      </c>
    </row>
    <row r="14" spans="1:4" ht="12">
      <c r="A14" s="327">
        <v>111</v>
      </c>
      <c r="B14" s="34">
        <v>20</v>
      </c>
      <c r="C14" s="328">
        <f>IF(ISBLANK(Questionnaire!A613),"",Questionnaire!A613)</f>
      </c>
      <c r="D14" s="24">
        <f>IF(ISBLANK(Questionnaire!A613),IF(COUNTBLANK(Questionnaire!G613)=0,"",IF(COUNTBLANK(Questionnaire!B613:G613)=6,"",77)),ConFactors(Questionnaire!B613:G613))</f>
      </c>
    </row>
    <row r="15" spans="1:4" ht="12">
      <c r="A15" s="327">
        <v>111</v>
      </c>
      <c r="B15" s="34">
        <v>21</v>
      </c>
      <c r="C15" s="328">
        <f>IF(ISBLANK(Questionnaire!A614),"",Questionnaire!A614)</f>
      </c>
      <c r="D15" s="24">
        <f>IF(ISBLANK(Questionnaire!A614),IF(COUNTBLANK(Questionnaire!G614)=0,"",IF(COUNTBLANK(Questionnaire!B614:G614)=6,"",77)),ConFactors(Questionnaire!B614:G614))</f>
      </c>
    </row>
    <row r="16" spans="1:4" ht="12">
      <c r="A16" s="327">
        <v>111</v>
      </c>
      <c r="B16" s="34">
        <v>22</v>
      </c>
      <c r="C16" s="328">
        <f>IF(ISBLANK(Questionnaire!A612),"",Questionnaire!A612)</f>
      </c>
      <c r="D16" s="24">
        <f>IF(ISBLANK(Questionnaire!A612),IF(COUNTBLANK(Questionnaire!N612)=0,"",IF(COUNTBLANK(Questionnaire!I612:N612)=6,"",77)),ConFactors(Questionnaire!I612:N612))</f>
      </c>
    </row>
    <row r="17" spans="1:4" ht="12">
      <c r="A17" s="327">
        <v>111</v>
      </c>
      <c r="B17" s="34">
        <v>23</v>
      </c>
      <c r="C17" s="328">
        <f>IF(ISBLANK(Questionnaire!A613),"",Questionnaire!A613)</f>
      </c>
      <c r="D17" s="24">
        <f>IF(ISBLANK(Questionnaire!A613),IF(COUNTBLANK(Questionnaire!N613)=0,"",IF(COUNTBLANK(Questionnaire!I613:N613)=6,"",77)),ConFactors(Questionnaire!I613:N613))</f>
      </c>
    </row>
    <row r="18" spans="1:4" ht="12">
      <c r="A18" s="327">
        <v>111</v>
      </c>
      <c r="B18" s="34">
        <v>24</v>
      </c>
      <c r="C18" s="328">
        <f>IF(ISBLANK(Questionnaire!A614),"",Questionnaire!A614)</f>
      </c>
      <c r="D18" s="358">
        <f>IF(ISBLANK(Questionnaire!A614),IF(COUNTBLANK(Questionnaire!N614)=0,"",IF(COUNTBLANK(Questionnaire!I614:N614)=6,"",77)),ConFactors(Questionnaire!I614:N614))</f>
      </c>
    </row>
    <row r="19" ht="12">
      <c r="A19" s="30"/>
    </row>
    <row r="20" ht="12">
      <c r="A20" s="30"/>
    </row>
    <row r="21" ht="12">
      <c r="A21" s="30"/>
    </row>
    <row r="22" ht="12">
      <c r="A22" s="30"/>
    </row>
    <row r="23" ht="12">
      <c r="A23" s="30"/>
    </row>
    <row r="24" ht="12">
      <c r="A24" s="30"/>
    </row>
    <row r="25" spans="1:5" ht="12">
      <c r="A25" s="30"/>
      <c r="B25" s="30"/>
      <c r="C25" s="30"/>
      <c r="D25" s="270"/>
      <c r="E25" s="30"/>
    </row>
    <row r="26" spans="1:5" ht="12">
      <c r="A26" s="30"/>
      <c r="B26" s="30"/>
      <c r="C26" s="30"/>
      <c r="D26" s="30"/>
      <c r="E26" s="30"/>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PageLayoutView="0" workbookViewId="0" topLeftCell="A30">
      <selection activeCell="A38" sqref="A38"/>
    </sheetView>
  </sheetViews>
  <sheetFormatPr defaultColWidth="9.140625" defaultRowHeight="12.75"/>
  <cols>
    <col min="1" max="1" width="228.8515625" style="20" customWidth="1"/>
    <col min="2" max="16384" width="9.140625" style="20" customWidth="1"/>
  </cols>
  <sheetData>
    <row r="1" ht="23.25">
      <c r="A1" s="47" t="s">
        <v>192</v>
      </c>
    </row>
    <row r="2" ht="12.75" customHeight="1">
      <c r="A2" s="48"/>
    </row>
    <row r="3" ht="23.25">
      <c r="A3" s="49" t="s">
        <v>193</v>
      </c>
    </row>
    <row r="4" ht="3.75" customHeight="1">
      <c r="A4" s="42"/>
    </row>
    <row r="5" ht="3.75" customHeight="1">
      <c r="A5" s="42"/>
    </row>
    <row r="6" ht="3.75" customHeight="1">
      <c r="A6" s="42"/>
    </row>
    <row r="7" ht="3.75" customHeight="1">
      <c r="A7" s="42"/>
    </row>
    <row r="8" ht="3.75" customHeight="1"/>
    <row r="9" ht="3.75" customHeight="1"/>
    <row r="10" ht="3.75" customHeight="1"/>
    <row r="11" ht="14.25">
      <c r="A11" s="43" t="s">
        <v>238</v>
      </c>
    </row>
    <row r="12" ht="42.75" customHeight="1">
      <c r="A12" s="55" t="s">
        <v>235</v>
      </c>
    </row>
    <row r="13" ht="15.75" customHeight="1">
      <c r="A13" s="42"/>
    </row>
    <row r="14" ht="14.25">
      <c r="A14" s="43" t="s">
        <v>239</v>
      </c>
    </row>
    <row r="15" ht="39.75" customHeight="1">
      <c r="A15" s="42" t="s">
        <v>194</v>
      </c>
    </row>
    <row r="16" ht="14.25">
      <c r="A16" s="42"/>
    </row>
    <row r="17" ht="14.25">
      <c r="A17" s="43" t="s">
        <v>195</v>
      </c>
    </row>
    <row r="18" ht="54.75" customHeight="1">
      <c r="A18" s="42" t="s">
        <v>196</v>
      </c>
    </row>
    <row r="19" ht="14.25">
      <c r="A19" s="42"/>
    </row>
    <row r="20" ht="14.25">
      <c r="A20" s="43" t="s">
        <v>197</v>
      </c>
    </row>
    <row r="21" ht="56.25" customHeight="1">
      <c r="A21" s="42" t="s">
        <v>198</v>
      </c>
    </row>
    <row r="22" ht="14.25">
      <c r="A22" s="43"/>
    </row>
    <row r="23" ht="14.25">
      <c r="A23" s="43" t="s">
        <v>240</v>
      </c>
    </row>
    <row r="24" ht="41.25" customHeight="1">
      <c r="A24" s="42" t="s">
        <v>199</v>
      </c>
    </row>
    <row r="25" ht="14.25">
      <c r="A25" s="42"/>
    </row>
    <row r="26" ht="14.25">
      <c r="A26" s="43" t="s">
        <v>241</v>
      </c>
    </row>
    <row r="27" ht="63.75" customHeight="1">
      <c r="A27" s="42" t="s">
        <v>200</v>
      </c>
    </row>
    <row r="28" ht="14.25">
      <c r="A28" s="42"/>
    </row>
    <row r="29" ht="14.25">
      <c r="A29" s="43" t="s">
        <v>242</v>
      </c>
    </row>
    <row r="30" ht="39" customHeight="1">
      <c r="A30" s="42" t="s">
        <v>201</v>
      </c>
    </row>
    <row r="31" ht="14.25">
      <c r="A31" s="42"/>
    </row>
    <row r="32" ht="14.25">
      <c r="A32" s="43" t="s">
        <v>243</v>
      </c>
    </row>
    <row r="33" ht="42.75" customHeight="1">
      <c r="A33" s="42" t="s">
        <v>202</v>
      </c>
    </row>
    <row r="34" ht="14.25">
      <c r="A34" s="42"/>
    </row>
    <row r="35" ht="14.25">
      <c r="A35" s="43" t="s">
        <v>244</v>
      </c>
    </row>
    <row r="36" ht="85.5" customHeight="1">
      <c r="A36" s="45" t="s">
        <v>203</v>
      </c>
    </row>
    <row r="37" ht="14.25">
      <c r="A37" s="43"/>
    </row>
    <row r="38" ht="14.25">
      <c r="A38" s="43" t="s">
        <v>245</v>
      </c>
    </row>
    <row r="39" ht="131.25" customHeight="1">
      <c r="A39" s="277" t="s">
        <v>350</v>
      </c>
    </row>
    <row r="40" ht="14.25">
      <c r="A40" s="45"/>
    </row>
    <row r="41" ht="14.25">
      <c r="A41" s="43" t="s">
        <v>246</v>
      </c>
    </row>
    <row r="42" ht="73.5" customHeight="1">
      <c r="A42" s="42" t="s">
        <v>204</v>
      </c>
    </row>
    <row r="43" ht="60.75" customHeight="1">
      <c r="A43" s="42" t="s">
        <v>205</v>
      </c>
    </row>
    <row r="44" ht="14.25">
      <c r="A44" s="42"/>
    </row>
    <row r="45" ht="14.25">
      <c r="A45" s="43" t="s">
        <v>247</v>
      </c>
    </row>
    <row r="46" ht="79.5" customHeight="1">
      <c r="A46" s="75" t="s">
        <v>317</v>
      </c>
    </row>
    <row r="47" ht="14.25">
      <c r="A47" s="42"/>
    </row>
    <row r="48" ht="14.25">
      <c r="A48" s="43" t="s">
        <v>248</v>
      </c>
    </row>
    <row r="49" ht="41.25" customHeight="1">
      <c r="A49" s="42" t="s">
        <v>206</v>
      </c>
    </row>
    <row r="50" ht="14.25">
      <c r="A50" s="42"/>
    </row>
    <row r="51" ht="14.25">
      <c r="A51" s="43" t="s">
        <v>249</v>
      </c>
    </row>
    <row r="52" ht="69" customHeight="1">
      <c r="A52" s="42" t="s">
        <v>207</v>
      </c>
    </row>
    <row r="53" ht="14.25">
      <c r="A53" s="42"/>
    </row>
    <row r="54" ht="14.25">
      <c r="A54" s="43" t="s">
        <v>250</v>
      </c>
    </row>
    <row r="55" ht="35.25" customHeight="1">
      <c r="A55" s="42" t="s">
        <v>208</v>
      </c>
    </row>
    <row r="56" ht="14.25">
      <c r="A56" s="42"/>
    </row>
    <row r="57" ht="14.25">
      <c r="A57" s="43" t="s">
        <v>251</v>
      </c>
    </row>
    <row r="58" ht="51" customHeight="1">
      <c r="A58" s="42" t="s">
        <v>209</v>
      </c>
    </row>
    <row r="59" ht="14.25">
      <c r="A59" s="42"/>
    </row>
    <row r="60" ht="14.25">
      <c r="A60" s="43" t="s">
        <v>210</v>
      </c>
    </row>
    <row r="61" ht="40.5" customHeight="1">
      <c r="A61" s="42" t="s">
        <v>211</v>
      </c>
    </row>
    <row r="62" ht="14.25">
      <c r="A62" s="42"/>
    </row>
    <row r="63" ht="14.25">
      <c r="A63" s="43" t="s">
        <v>252</v>
      </c>
    </row>
    <row r="64" ht="34.5" customHeight="1">
      <c r="A64" s="42" t="s">
        <v>212</v>
      </c>
    </row>
    <row r="65" ht="54.75" customHeight="1">
      <c r="A65" s="42" t="s">
        <v>213</v>
      </c>
    </row>
    <row r="66" ht="14.25">
      <c r="A66" s="42"/>
    </row>
    <row r="67" ht="14.25">
      <c r="A67" s="43" t="s">
        <v>253</v>
      </c>
    </row>
    <row r="68" ht="57.75" customHeight="1">
      <c r="A68" s="42" t="s">
        <v>214</v>
      </c>
    </row>
    <row r="69" ht="14.25">
      <c r="A69" s="42"/>
    </row>
    <row r="70" ht="14.25">
      <c r="A70" s="43" t="s">
        <v>254</v>
      </c>
    </row>
    <row r="71" ht="54" customHeight="1">
      <c r="A71" s="42" t="s">
        <v>215</v>
      </c>
    </row>
    <row r="72" ht="8.25" customHeight="1">
      <c r="A72" s="42"/>
    </row>
    <row r="73" ht="11.25" customHeight="1">
      <c r="A73" s="42"/>
    </row>
    <row r="74" ht="14.25">
      <c r="A74" s="43" t="s">
        <v>255</v>
      </c>
    </row>
    <row r="75" ht="82.5" customHeight="1">
      <c r="A75" s="42" t="s">
        <v>216</v>
      </c>
    </row>
    <row r="76" ht="14.25">
      <c r="A76" s="42"/>
    </row>
    <row r="77" ht="18.75" customHeight="1">
      <c r="A77" s="43" t="s">
        <v>256</v>
      </c>
    </row>
    <row r="78" ht="34.5" customHeight="1">
      <c r="A78" s="42" t="s">
        <v>217</v>
      </c>
    </row>
    <row r="79" ht="14.25">
      <c r="A79" s="42"/>
    </row>
    <row r="80" ht="14.25">
      <c r="A80" s="43" t="s">
        <v>257</v>
      </c>
    </row>
    <row r="81" ht="58.5" customHeight="1">
      <c r="A81" s="42" t="s">
        <v>218</v>
      </c>
    </row>
    <row r="82" ht="14.25">
      <c r="A82" s="42"/>
    </row>
    <row r="83" ht="14.25">
      <c r="A83" s="43" t="s">
        <v>258</v>
      </c>
    </row>
    <row r="84" ht="41.25" customHeight="1">
      <c r="A84" s="42" t="s">
        <v>219</v>
      </c>
    </row>
    <row r="85" ht="14.25">
      <c r="A85" s="42"/>
    </row>
    <row r="86" ht="14.25">
      <c r="A86" s="43" t="s">
        <v>259</v>
      </c>
    </row>
    <row r="87" ht="27.75" customHeight="1">
      <c r="A87" s="42" t="s">
        <v>220</v>
      </c>
    </row>
    <row r="88" ht="14.25">
      <c r="A88" s="42"/>
    </row>
    <row r="89" ht="14.25">
      <c r="A89" s="43" t="s">
        <v>260</v>
      </c>
    </row>
    <row r="90" ht="33.75" customHeight="1">
      <c r="A90" s="42" t="s">
        <v>221</v>
      </c>
    </row>
    <row r="92" ht="14.25">
      <c r="A92" s="46" t="s">
        <v>222</v>
      </c>
    </row>
    <row r="93" ht="56.25" customHeight="1">
      <c r="A93" s="44" t="s">
        <v>223</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Hansen Bjarne</dc:creator>
  <cp:keywords/>
  <dc:description/>
  <cp:lastModifiedBy>Ferrante, Lorenzo</cp:lastModifiedBy>
  <cp:lastPrinted>2018-03-07T08:46:28Z</cp:lastPrinted>
  <dcterms:created xsi:type="dcterms:W3CDTF">2002-10-29T12:01:28Z</dcterms:created>
  <dcterms:modified xsi:type="dcterms:W3CDTF">2024-02-26T16:33:23Z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{5CE3046D-B658-4992-B07A-2E61BDA1FEAF}</vt:lpwstr>
  </property>
</Properties>
</file>